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أدارة التكامل الزراعي والامن الغذائي\VERSION39\"/>
    </mc:Choice>
  </mc:AlternateContent>
  <xr:revisionPtr revIDLastSave="0" documentId="13_ncr:1_{5B0B2617-2794-4EE7-AC2C-533BD2FC784A}" xr6:coauthVersionLast="47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الأمطار (ج 30-5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" i="1" l="1"/>
  <c r="N59" i="1" s="1"/>
  <c r="C59" i="1"/>
  <c r="G59" i="1"/>
  <c r="H59" i="1"/>
  <c r="I59" i="1"/>
  <c r="J59" i="1"/>
  <c r="K59" i="1"/>
  <c r="L59" i="1"/>
  <c r="M59" i="1"/>
  <c r="B59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B147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C453" i="1"/>
  <c r="D453" i="1"/>
  <c r="E453" i="1"/>
  <c r="F453" i="1"/>
  <c r="L453" i="1"/>
  <c r="M453" i="1"/>
  <c r="N453" i="1"/>
  <c r="B453" i="1"/>
  <c r="C625" i="1"/>
  <c r="D625" i="1"/>
  <c r="E625" i="1"/>
  <c r="F625" i="1"/>
  <c r="G625" i="1"/>
  <c r="H625" i="1"/>
  <c r="I625" i="1"/>
  <c r="J625" i="1"/>
  <c r="K625" i="1"/>
  <c r="L625" i="1"/>
  <c r="M625" i="1"/>
  <c r="N625" i="1"/>
  <c r="B638" i="1" l="1"/>
  <c r="C638" i="1"/>
  <c r="D638" i="1"/>
  <c r="E638" i="1"/>
  <c r="F638" i="1"/>
  <c r="G638" i="1"/>
  <c r="H638" i="1"/>
  <c r="I638" i="1"/>
  <c r="J638" i="1"/>
  <c r="K638" i="1"/>
  <c r="L638" i="1"/>
  <c r="M638" i="1"/>
  <c r="N638" i="1"/>
  <c r="B629" i="1"/>
  <c r="C629" i="1"/>
  <c r="D629" i="1"/>
  <c r="E629" i="1"/>
  <c r="F629" i="1"/>
  <c r="G629" i="1"/>
  <c r="H629" i="1"/>
  <c r="I629" i="1"/>
  <c r="J629" i="1"/>
  <c r="K629" i="1"/>
  <c r="L629" i="1"/>
  <c r="M629" i="1"/>
  <c r="N629" i="1"/>
  <c r="B628" i="1"/>
  <c r="C628" i="1"/>
  <c r="D628" i="1"/>
  <c r="E628" i="1"/>
  <c r="F628" i="1"/>
  <c r="G628" i="1"/>
  <c r="H628" i="1"/>
  <c r="I628" i="1"/>
  <c r="J628" i="1"/>
  <c r="K628" i="1"/>
  <c r="L628" i="1"/>
  <c r="M628" i="1"/>
  <c r="N628" i="1"/>
  <c r="B626" i="1"/>
  <c r="C626" i="1"/>
  <c r="D626" i="1"/>
  <c r="E626" i="1"/>
  <c r="F626" i="1"/>
  <c r="G626" i="1"/>
  <c r="H626" i="1"/>
  <c r="I626" i="1"/>
  <c r="J626" i="1"/>
  <c r="K626" i="1"/>
  <c r="L626" i="1"/>
  <c r="M626" i="1"/>
  <c r="N626" i="1"/>
  <c r="B625" i="1"/>
  <c r="C616" i="1"/>
  <c r="C644" i="1" s="1"/>
  <c r="D616" i="1"/>
  <c r="D644" i="1" s="1"/>
  <c r="E616" i="1"/>
  <c r="E644" i="1" s="1"/>
  <c r="F616" i="1"/>
  <c r="F644" i="1" s="1"/>
  <c r="G616" i="1"/>
  <c r="G644" i="1" s="1"/>
  <c r="H616" i="1"/>
  <c r="H644" i="1" s="1"/>
  <c r="I616" i="1"/>
  <c r="I644" i="1" s="1"/>
  <c r="J616" i="1"/>
  <c r="J644" i="1" s="1"/>
  <c r="K616" i="1"/>
  <c r="K644" i="1" s="1"/>
  <c r="L616" i="1"/>
  <c r="L644" i="1" s="1"/>
  <c r="M616" i="1"/>
  <c r="M644" i="1" s="1"/>
  <c r="N616" i="1"/>
  <c r="N644" i="1" s="1"/>
  <c r="B616" i="1"/>
  <c r="B644" i="1" s="1"/>
  <c r="C594" i="1"/>
  <c r="C643" i="1" s="1"/>
  <c r="D594" i="1"/>
  <c r="D643" i="1" s="1"/>
  <c r="E594" i="1"/>
  <c r="E643" i="1" s="1"/>
  <c r="F594" i="1"/>
  <c r="F643" i="1" s="1"/>
  <c r="G594" i="1"/>
  <c r="G643" i="1" s="1"/>
  <c r="H594" i="1"/>
  <c r="H643" i="1" s="1"/>
  <c r="I594" i="1"/>
  <c r="I643" i="1" s="1"/>
  <c r="J594" i="1"/>
  <c r="J643" i="1" s="1"/>
  <c r="K594" i="1"/>
  <c r="K643" i="1" s="1"/>
  <c r="L594" i="1"/>
  <c r="L643" i="1" s="1"/>
  <c r="M594" i="1"/>
  <c r="M643" i="1" s="1"/>
  <c r="N594" i="1"/>
  <c r="N643" i="1" s="1"/>
  <c r="B594" i="1"/>
  <c r="B643" i="1" s="1"/>
  <c r="N574" i="1"/>
  <c r="N642" i="1" s="1"/>
  <c r="C534" i="1"/>
  <c r="C641" i="1" s="1"/>
  <c r="D534" i="1"/>
  <c r="D641" i="1" s="1"/>
  <c r="E534" i="1"/>
  <c r="E641" i="1" s="1"/>
  <c r="F534" i="1"/>
  <c r="F641" i="1" s="1"/>
  <c r="G534" i="1"/>
  <c r="G641" i="1" s="1"/>
  <c r="H534" i="1"/>
  <c r="H641" i="1" s="1"/>
  <c r="I534" i="1"/>
  <c r="I641" i="1" s="1"/>
  <c r="J534" i="1"/>
  <c r="J641" i="1" s="1"/>
  <c r="K534" i="1"/>
  <c r="K641" i="1" s="1"/>
  <c r="L534" i="1"/>
  <c r="L641" i="1" s="1"/>
  <c r="M534" i="1"/>
  <c r="M641" i="1" s="1"/>
  <c r="N534" i="1"/>
  <c r="N641" i="1" s="1"/>
  <c r="B534" i="1"/>
  <c r="B641" i="1" s="1"/>
  <c r="C501" i="1"/>
  <c r="C640" i="1" s="1"/>
  <c r="D501" i="1"/>
  <c r="D640" i="1" s="1"/>
  <c r="E501" i="1"/>
  <c r="E640" i="1" s="1"/>
  <c r="F501" i="1"/>
  <c r="F640" i="1" s="1"/>
  <c r="G501" i="1"/>
  <c r="G640" i="1" s="1"/>
  <c r="H501" i="1"/>
  <c r="H640" i="1" s="1"/>
  <c r="I501" i="1"/>
  <c r="I640" i="1" s="1"/>
  <c r="J501" i="1"/>
  <c r="J640" i="1" s="1"/>
  <c r="K501" i="1"/>
  <c r="K640" i="1" s="1"/>
  <c r="L501" i="1"/>
  <c r="L640" i="1" s="1"/>
  <c r="M501" i="1"/>
  <c r="M640" i="1" s="1"/>
  <c r="N501" i="1"/>
  <c r="N640" i="1" s="1"/>
  <c r="B501" i="1"/>
  <c r="B640" i="1" s="1"/>
  <c r="C469" i="1"/>
  <c r="C639" i="1" s="1"/>
  <c r="D469" i="1"/>
  <c r="D639" i="1" s="1"/>
  <c r="E469" i="1"/>
  <c r="E639" i="1" s="1"/>
  <c r="F469" i="1"/>
  <c r="F639" i="1" s="1"/>
  <c r="G469" i="1"/>
  <c r="G639" i="1" s="1"/>
  <c r="H469" i="1"/>
  <c r="H639" i="1" s="1"/>
  <c r="I469" i="1"/>
  <c r="I639" i="1" s="1"/>
  <c r="J469" i="1"/>
  <c r="J639" i="1" s="1"/>
  <c r="K469" i="1"/>
  <c r="K639" i="1" s="1"/>
  <c r="L469" i="1"/>
  <c r="L639" i="1" s="1"/>
  <c r="M469" i="1"/>
  <c r="M639" i="1" s="1"/>
  <c r="B469" i="1"/>
  <c r="B639" i="1" s="1"/>
  <c r="C445" i="1"/>
  <c r="C637" i="1" s="1"/>
  <c r="D445" i="1"/>
  <c r="D637" i="1" s="1"/>
  <c r="E445" i="1"/>
  <c r="E637" i="1" s="1"/>
  <c r="F445" i="1"/>
  <c r="F637" i="1" s="1"/>
  <c r="G445" i="1"/>
  <c r="G637" i="1" s="1"/>
  <c r="H445" i="1"/>
  <c r="H637" i="1" s="1"/>
  <c r="I445" i="1"/>
  <c r="I637" i="1" s="1"/>
  <c r="J445" i="1"/>
  <c r="J637" i="1" s="1"/>
  <c r="K445" i="1"/>
  <c r="K637" i="1" s="1"/>
  <c r="L445" i="1"/>
  <c r="L637" i="1" s="1"/>
  <c r="M445" i="1"/>
  <c r="M637" i="1" s="1"/>
  <c r="N445" i="1"/>
  <c r="N637" i="1" s="1"/>
  <c r="B445" i="1"/>
  <c r="B637" i="1" s="1"/>
  <c r="N414" i="1"/>
  <c r="N636" i="1" s="1"/>
  <c r="C414" i="1"/>
  <c r="C636" i="1" s="1"/>
  <c r="D414" i="1"/>
  <c r="D636" i="1" s="1"/>
  <c r="E414" i="1"/>
  <c r="E636" i="1" s="1"/>
  <c r="F414" i="1"/>
  <c r="F636" i="1" s="1"/>
  <c r="G414" i="1"/>
  <c r="G636" i="1" s="1"/>
  <c r="H414" i="1"/>
  <c r="H636" i="1" s="1"/>
  <c r="I414" i="1"/>
  <c r="I636" i="1" s="1"/>
  <c r="J414" i="1"/>
  <c r="J636" i="1" s="1"/>
  <c r="K414" i="1"/>
  <c r="K636" i="1" s="1"/>
  <c r="L414" i="1"/>
  <c r="L636" i="1" s="1"/>
  <c r="M414" i="1"/>
  <c r="M636" i="1" s="1"/>
  <c r="B414" i="1"/>
  <c r="B636" i="1" s="1"/>
  <c r="C382" i="1" l="1"/>
  <c r="C635" i="1" s="1"/>
  <c r="D382" i="1"/>
  <c r="D635" i="1" s="1"/>
  <c r="E382" i="1"/>
  <c r="E635" i="1" s="1"/>
  <c r="F382" i="1"/>
  <c r="F635" i="1" s="1"/>
  <c r="G382" i="1"/>
  <c r="G635" i="1" s="1"/>
  <c r="H382" i="1"/>
  <c r="H635" i="1" s="1"/>
  <c r="I382" i="1"/>
  <c r="I635" i="1" s="1"/>
  <c r="J382" i="1"/>
  <c r="J635" i="1" s="1"/>
  <c r="K382" i="1"/>
  <c r="K635" i="1" s="1"/>
  <c r="L382" i="1"/>
  <c r="L635" i="1" s="1"/>
  <c r="M382" i="1"/>
  <c r="M635" i="1" s="1"/>
  <c r="B382" i="1"/>
  <c r="B635" i="1" s="1"/>
  <c r="C362" i="1"/>
  <c r="C634" i="1" s="1"/>
  <c r="D362" i="1"/>
  <c r="D634" i="1" s="1"/>
  <c r="E362" i="1"/>
  <c r="E634" i="1" s="1"/>
  <c r="F362" i="1"/>
  <c r="F634" i="1" s="1"/>
  <c r="K362" i="1"/>
  <c r="K634" i="1" s="1"/>
  <c r="L362" i="1"/>
  <c r="L634" i="1" s="1"/>
  <c r="M362" i="1"/>
  <c r="M634" i="1" s="1"/>
  <c r="N362" i="1"/>
  <c r="N634" i="1" s="1"/>
  <c r="B362" i="1"/>
  <c r="B634" i="1" s="1"/>
  <c r="C327" i="1"/>
  <c r="C633" i="1" s="1"/>
  <c r="D327" i="1"/>
  <c r="D633" i="1" s="1"/>
  <c r="E327" i="1"/>
  <c r="E633" i="1" s="1"/>
  <c r="F327" i="1"/>
  <c r="F633" i="1" s="1"/>
  <c r="G327" i="1"/>
  <c r="G633" i="1" s="1"/>
  <c r="H327" i="1"/>
  <c r="H633" i="1" s="1"/>
  <c r="I327" i="1"/>
  <c r="I633" i="1" s="1"/>
  <c r="J327" i="1"/>
  <c r="J633" i="1" s="1"/>
  <c r="K327" i="1"/>
  <c r="K633" i="1" s="1"/>
  <c r="L327" i="1"/>
  <c r="L633" i="1" s="1"/>
  <c r="M327" i="1"/>
  <c r="M633" i="1" s="1"/>
  <c r="N327" i="1"/>
  <c r="N633" i="1" s="1"/>
  <c r="B327" i="1"/>
  <c r="B633" i="1" s="1"/>
  <c r="N304" i="1"/>
  <c r="N632" i="1" s="1"/>
  <c r="C241" i="1"/>
  <c r="C631" i="1" s="1"/>
  <c r="D241" i="1"/>
  <c r="D631" i="1" s="1"/>
  <c r="E241" i="1"/>
  <c r="E631" i="1" s="1"/>
  <c r="F241" i="1"/>
  <c r="F631" i="1" s="1"/>
  <c r="G241" i="1"/>
  <c r="G631" i="1" s="1"/>
  <c r="H241" i="1"/>
  <c r="H631" i="1" s="1"/>
  <c r="I241" i="1"/>
  <c r="I631" i="1" s="1"/>
  <c r="J241" i="1"/>
  <c r="J631" i="1" s="1"/>
  <c r="K241" i="1"/>
  <c r="K631" i="1" s="1"/>
  <c r="L241" i="1"/>
  <c r="L631" i="1" s="1"/>
  <c r="M241" i="1"/>
  <c r="M631" i="1" s="1"/>
  <c r="N241" i="1"/>
  <c r="N631" i="1" s="1"/>
  <c r="B241" i="1"/>
  <c r="B631" i="1" s="1"/>
  <c r="C203" i="1"/>
  <c r="C630" i="1" s="1"/>
  <c r="D203" i="1"/>
  <c r="D630" i="1" s="1"/>
  <c r="E203" i="1"/>
  <c r="E630" i="1" s="1"/>
  <c r="F203" i="1"/>
  <c r="F630" i="1" s="1"/>
  <c r="G203" i="1"/>
  <c r="G630" i="1" s="1"/>
  <c r="H203" i="1"/>
  <c r="H630" i="1" s="1"/>
  <c r="I203" i="1"/>
  <c r="I630" i="1" s="1"/>
  <c r="J203" i="1"/>
  <c r="J630" i="1" s="1"/>
  <c r="K203" i="1"/>
  <c r="K630" i="1" s="1"/>
  <c r="L203" i="1"/>
  <c r="L630" i="1" s="1"/>
  <c r="M203" i="1"/>
  <c r="M630" i="1" s="1"/>
  <c r="B203" i="1"/>
  <c r="B630" i="1" s="1"/>
  <c r="C140" i="1"/>
  <c r="C627" i="1" s="1"/>
  <c r="D140" i="1"/>
  <c r="D627" i="1" s="1"/>
  <c r="E140" i="1"/>
  <c r="E627" i="1" s="1"/>
  <c r="F140" i="1"/>
  <c r="F627" i="1" s="1"/>
  <c r="G140" i="1"/>
  <c r="G627" i="1" s="1"/>
  <c r="H140" i="1"/>
  <c r="H627" i="1" s="1"/>
  <c r="I140" i="1"/>
  <c r="I627" i="1" s="1"/>
  <c r="J140" i="1"/>
  <c r="J627" i="1" s="1"/>
  <c r="K140" i="1"/>
  <c r="K627" i="1" s="1"/>
  <c r="L140" i="1"/>
  <c r="L627" i="1" s="1"/>
  <c r="M140" i="1"/>
  <c r="M627" i="1" s="1"/>
  <c r="N140" i="1"/>
  <c r="N627" i="1" s="1"/>
  <c r="B140" i="1"/>
  <c r="B627" i="1" s="1"/>
  <c r="C50" i="1" l="1"/>
  <c r="C624" i="1" s="1"/>
  <c r="D50" i="1"/>
  <c r="D624" i="1" s="1"/>
  <c r="E50" i="1"/>
  <c r="E624" i="1" s="1"/>
  <c r="F50" i="1"/>
  <c r="F624" i="1" s="1"/>
  <c r="G50" i="1"/>
  <c r="G624" i="1" s="1"/>
  <c r="H50" i="1"/>
  <c r="H624" i="1" s="1"/>
  <c r="I50" i="1"/>
  <c r="I624" i="1" s="1"/>
  <c r="J50" i="1"/>
  <c r="J624" i="1" s="1"/>
  <c r="K50" i="1"/>
  <c r="K624" i="1" s="1"/>
  <c r="L50" i="1"/>
  <c r="L624" i="1" s="1"/>
  <c r="M50" i="1"/>
  <c r="M624" i="1" s="1"/>
  <c r="N50" i="1"/>
  <c r="N624" i="1" s="1"/>
  <c r="B50" i="1"/>
  <c r="B624" i="1" s="1"/>
  <c r="C35" i="1"/>
  <c r="C623" i="1" s="1"/>
  <c r="D35" i="1"/>
  <c r="D623" i="1" s="1"/>
  <c r="E35" i="1"/>
  <c r="E623" i="1" s="1"/>
  <c r="F35" i="1"/>
  <c r="F623" i="1" s="1"/>
  <c r="G35" i="1"/>
  <c r="G623" i="1" s="1"/>
  <c r="H35" i="1"/>
  <c r="H623" i="1" s="1"/>
  <c r="I35" i="1"/>
  <c r="I623" i="1" s="1"/>
  <c r="J35" i="1"/>
  <c r="J623" i="1" s="1"/>
  <c r="K35" i="1"/>
  <c r="K623" i="1" s="1"/>
  <c r="L35" i="1"/>
  <c r="L623" i="1" s="1"/>
  <c r="M35" i="1"/>
  <c r="M623" i="1" s="1"/>
  <c r="N35" i="1"/>
  <c r="N623" i="1" s="1"/>
  <c r="B35" i="1"/>
  <c r="B623" i="1" s="1"/>
  <c r="N461" i="1"/>
  <c r="N462" i="1"/>
  <c r="N463" i="1"/>
  <c r="N464" i="1"/>
  <c r="N465" i="1"/>
  <c r="N466" i="1"/>
  <c r="N467" i="1"/>
  <c r="N468" i="1"/>
  <c r="N460" i="1"/>
  <c r="N196" i="1"/>
  <c r="N197" i="1"/>
  <c r="N199" i="1"/>
  <c r="N201" i="1"/>
  <c r="N202" i="1"/>
  <c r="N181" i="1"/>
  <c r="N182" i="1"/>
  <c r="N183" i="1"/>
  <c r="N185" i="1"/>
  <c r="N186" i="1"/>
  <c r="N188" i="1"/>
  <c r="N190" i="1"/>
  <c r="N191" i="1"/>
  <c r="N192" i="1"/>
  <c r="N194" i="1"/>
  <c r="N166" i="1"/>
  <c r="N168" i="1"/>
  <c r="N169" i="1"/>
  <c r="N170" i="1"/>
  <c r="N172" i="1"/>
  <c r="N173" i="1"/>
  <c r="N175" i="1"/>
  <c r="N177" i="1"/>
  <c r="N178" i="1"/>
  <c r="N179" i="1"/>
  <c r="N165" i="1"/>
  <c r="N379" i="1"/>
  <c r="N380" i="1"/>
  <c r="N381" i="1"/>
  <c r="N377" i="1"/>
  <c r="N378" i="1"/>
  <c r="N374" i="1"/>
  <c r="N375" i="1"/>
  <c r="N376" i="1"/>
  <c r="N372" i="1"/>
  <c r="N373" i="1"/>
  <c r="N371" i="1"/>
  <c r="N469" i="1" l="1"/>
  <c r="N639" i="1" s="1"/>
  <c r="N382" i="1"/>
  <c r="N635" i="1" s="1"/>
  <c r="N203" i="1"/>
  <c r="N630" i="1" s="1"/>
</calcChain>
</file>

<file path=xl/sharedStrings.xml><?xml version="1.0" encoding="utf-8"?>
<sst xmlns="http://schemas.openxmlformats.org/spreadsheetml/2006/main" count="2129" uniqueCount="1021">
  <si>
    <t>(بالمليمتر)</t>
  </si>
  <si>
    <t>(mm)</t>
  </si>
  <si>
    <t>المحطة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</si>
  <si>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</si>
  <si>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</si>
  <si>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</si>
  <si>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</si>
  <si>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</si>
  <si>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</si>
  <si>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</si>
  <si>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اغسطس</t>
  </si>
  <si>
    <t>سبتمبر</t>
  </si>
  <si>
    <t>اكتوبر</t>
  </si>
  <si>
    <t>نوفمبر</t>
  </si>
  <si>
    <t>ديسمبر</t>
  </si>
  <si>
    <t>المجموع السنوى</t>
  </si>
  <si>
    <t>STATION</t>
  </si>
  <si>
    <t>JAN.</t>
  </si>
  <si>
    <t>FEB.</t>
  </si>
  <si>
    <t>MAR.</t>
  </si>
  <si>
    <t>APR.</t>
  </si>
  <si>
    <t>MAY.</t>
  </si>
  <si>
    <t>JUN.</t>
  </si>
  <si>
    <t>JUL.</t>
  </si>
  <si>
    <t>AUG.</t>
  </si>
  <si>
    <t>SEP.</t>
  </si>
  <si>
    <t>OCT.</t>
  </si>
  <si>
    <t>NOV.</t>
  </si>
  <si>
    <t>DEC.</t>
  </si>
  <si>
    <t>Total</t>
  </si>
  <si>
    <t>الباقورة</t>
  </si>
  <si>
    <t>BAQORA</t>
  </si>
  <si>
    <t>وادي الريان</t>
  </si>
  <si>
    <t>WADI AL-RYAN</t>
  </si>
  <si>
    <t>دير عـلا</t>
  </si>
  <si>
    <t>DIR ALA</t>
  </si>
  <si>
    <t>غور الصافي</t>
  </si>
  <si>
    <t>GHOR ALSAFI</t>
  </si>
  <si>
    <t>مطار العقبة</t>
  </si>
  <si>
    <t>AL- AGABA A.P.</t>
  </si>
  <si>
    <t>اربد</t>
  </si>
  <si>
    <t>صما</t>
  </si>
  <si>
    <t>الرمثا</t>
  </si>
  <si>
    <t>RAMTHA</t>
  </si>
  <si>
    <t>راس منيف</t>
  </si>
  <si>
    <t>RAS MANIEF</t>
  </si>
  <si>
    <t>صويلح</t>
  </si>
  <si>
    <t>Sweileh</t>
  </si>
  <si>
    <t>السلط</t>
  </si>
  <si>
    <t>SALAT</t>
  </si>
  <si>
    <t>الجامعة الاردنية</t>
  </si>
  <si>
    <t>JORDAN UNIV.</t>
  </si>
  <si>
    <t>مطار عمان</t>
  </si>
  <si>
    <t>AMMAN CIVIL A.P.</t>
  </si>
  <si>
    <t>مادبا</t>
  </si>
  <si>
    <t>MADABA</t>
  </si>
  <si>
    <t>الربة</t>
  </si>
  <si>
    <t>RABBAH</t>
  </si>
  <si>
    <t>الطفيلة</t>
  </si>
  <si>
    <t>TAFEILAH</t>
  </si>
  <si>
    <t>وادي موسى</t>
  </si>
  <si>
    <t>الشوبك</t>
  </si>
  <si>
    <t>SHOBAK</t>
  </si>
  <si>
    <t>الرويشد</t>
  </si>
  <si>
    <t>REWEISHID</t>
  </si>
  <si>
    <t>المفرق</t>
  </si>
  <si>
    <t>MAFRAQ</t>
  </si>
  <si>
    <t>الصفاوي</t>
  </si>
  <si>
    <t>SAFAWE</t>
  </si>
  <si>
    <t>الضليل</t>
  </si>
  <si>
    <t>AL-DALIL</t>
  </si>
  <si>
    <t>الزرقاء / المصفاه</t>
  </si>
  <si>
    <t>ZARQA</t>
  </si>
  <si>
    <t>الغباوي</t>
  </si>
  <si>
    <t>ALAZRAG</t>
  </si>
  <si>
    <t>مطارالملكة علياء</t>
  </si>
  <si>
    <t>Queen Alia A.P.</t>
  </si>
  <si>
    <t>معان</t>
  </si>
  <si>
    <t>Maan</t>
  </si>
  <si>
    <t>الجفر</t>
  </si>
  <si>
    <t>Gafr</t>
  </si>
  <si>
    <t>القطرانة</t>
  </si>
  <si>
    <t>Gatrana</t>
  </si>
  <si>
    <t>البحرين</t>
  </si>
  <si>
    <t>BAHRAIN</t>
  </si>
  <si>
    <t>تونس</t>
  </si>
  <si>
    <t>TUNIS</t>
  </si>
  <si>
    <t>أريانة</t>
  </si>
  <si>
    <t>Ariana</t>
  </si>
  <si>
    <t>منوبة</t>
  </si>
  <si>
    <t>Manoba</t>
  </si>
  <si>
    <t>بن عروس</t>
  </si>
  <si>
    <t>QLIBYAH</t>
  </si>
  <si>
    <t xml:space="preserve">بنزرت </t>
  </si>
  <si>
    <t>BINZERTE</t>
  </si>
  <si>
    <t>نابل</t>
  </si>
  <si>
    <t>NABIL</t>
  </si>
  <si>
    <t>قليبية</t>
  </si>
  <si>
    <t>TABARUKA</t>
  </si>
  <si>
    <t>باجة</t>
  </si>
  <si>
    <t>ELKAFF</t>
  </si>
  <si>
    <t>جندوبة</t>
  </si>
  <si>
    <t>SILIANA</t>
  </si>
  <si>
    <t>طبرقة</t>
  </si>
  <si>
    <t>الكاف</t>
  </si>
  <si>
    <t>ALMANISTER</t>
  </si>
  <si>
    <t>سليانة</t>
  </si>
  <si>
    <t>SAFAX</t>
  </si>
  <si>
    <t>زغوان</t>
  </si>
  <si>
    <t>KAIROWAN</t>
  </si>
  <si>
    <t>صواف</t>
  </si>
  <si>
    <t>TALA</t>
  </si>
  <si>
    <t>سوسة</t>
  </si>
  <si>
    <t>SIDY BUZAID</t>
  </si>
  <si>
    <t>المنستير</t>
  </si>
  <si>
    <t>Sosa</t>
  </si>
  <si>
    <t>المهدية</t>
  </si>
  <si>
    <t>Mahadia</t>
  </si>
  <si>
    <t>صفاقس</t>
  </si>
  <si>
    <t>MADNEIN</t>
  </si>
  <si>
    <t>القيروان</t>
  </si>
  <si>
    <t>JERBAH</t>
  </si>
  <si>
    <t>القصرين</t>
  </si>
  <si>
    <t>RAMADA</t>
  </si>
  <si>
    <t>تالة</t>
  </si>
  <si>
    <t>TOZER</t>
  </si>
  <si>
    <t>سيدى بوزيد</t>
  </si>
  <si>
    <t>قفصة</t>
  </si>
  <si>
    <t>GAFSA</t>
  </si>
  <si>
    <t>قابس</t>
  </si>
  <si>
    <t>GABIS</t>
  </si>
  <si>
    <t>مدنين</t>
  </si>
  <si>
    <t>جربة</t>
  </si>
  <si>
    <t>تطاوين</t>
  </si>
  <si>
    <t>Tataween</t>
  </si>
  <si>
    <t>رمادة</t>
  </si>
  <si>
    <t>قبلي</t>
  </si>
  <si>
    <t>Gibly</t>
  </si>
  <si>
    <t>توزر</t>
  </si>
  <si>
    <t>الشلف</t>
  </si>
  <si>
    <t>ELSHALAF</t>
  </si>
  <si>
    <t>ام البواقي</t>
  </si>
  <si>
    <t>OM ELBAWAGI</t>
  </si>
  <si>
    <t>باتنة</t>
  </si>
  <si>
    <t>BATNA</t>
  </si>
  <si>
    <t>بجاية</t>
  </si>
  <si>
    <t>BEJAIA</t>
  </si>
  <si>
    <t>تبسة</t>
  </si>
  <si>
    <t>TEBESSA</t>
  </si>
  <si>
    <t>تلمسان</t>
  </si>
  <si>
    <t>TELEMACEN</t>
  </si>
  <si>
    <t>تيهرت</t>
  </si>
  <si>
    <t>TIARET</t>
  </si>
  <si>
    <t>الجزائر</t>
  </si>
  <si>
    <t>ALGIERS</t>
  </si>
  <si>
    <t>الجلفة</t>
  </si>
  <si>
    <t>ALJELFA</t>
  </si>
  <si>
    <t>جيجل .م</t>
  </si>
  <si>
    <t>غ م</t>
  </si>
  <si>
    <t>JIJEL</t>
  </si>
  <si>
    <t>سطيف</t>
  </si>
  <si>
    <t>SATIAF</t>
  </si>
  <si>
    <t>سعيدة</t>
  </si>
  <si>
    <t>SAIEDA</t>
  </si>
  <si>
    <t>سكيكدة</t>
  </si>
  <si>
    <t>SIKEIKDA</t>
  </si>
  <si>
    <t>سيدي بلعباس</t>
  </si>
  <si>
    <t>SIEDI BEL ABBAS</t>
  </si>
  <si>
    <t>عنابة</t>
  </si>
  <si>
    <t>ANNABA</t>
  </si>
  <si>
    <t>قالمة</t>
  </si>
  <si>
    <t>GALMA</t>
  </si>
  <si>
    <t>قسنطينة</t>
  </si>
  <si>
    <t>COSTENTINE</t>
  </si>
  <si>
    <t>مستغانم</t>
  </si>
  <si>
    <t>MOSTAGANEM</t>
  </si>
  <si>
    <t>عين تيموشنت</t>
  </si>
  <si>
    <t>Ain TimoSheint</t>
  </si>
  <si>
    <t>وهران  س</t>
  </si>
  <si>
    <t>ORAN</t>
  </si>
  <si>
    <t>برج بوعرريج</t>
  </si>
  <si>
    <t>سوق اهراس</t>
  </si>
  <si>
    <t>البويرة</t>
  </si>
  <si>
    <t>لمدية</t>
  </si>
  <si>
    <t>نعامة</t>
  </si>
  <si>
    <t>خنشلة</t>
  </si>
  <si>
    <t>تيزى وزو</t>
  </si>
  <si>
    <t>معسكر</t>
  </si>
  <si>
    <t>مسيلة</t>
  </si>
  <si>
    <t>M'SILA</t>
  </si>
  <si>
    <t>غليزان</t>
  </si>
  <si>
    <t>البيض</t>
  </si>
  <si>
    <t>GARDAIA</t>
  </si>
  <si>
    <t>بومرداس</t>
  </si>
  <si>
    <t>EL BEYAD</t>
  </si>
  <si>
    <t>عين الدفلة</t>
  </si>
  <si>
    <t>BACHAR</t>
  </si>
  <si>
    <t>الطارف</t>
  </si>
  <si>
    <t>OURGLA</t>
  </si>
  <si>
    <t>موروني</t>
  </si>
  <si>
    <t>Moroni</t>
  </si>
  <si>
    <t>مطار جيبوتي</t>
  </si>
  <si>
    <t>Djib. A.P.</t>
  </si>
  <si>
    <t>ارتا</t>
  </si>
  <si>
    <t>Arta</t>
  </si>
  <si>
    <t>الرياض</t>
  </si>
  <si>
    <t>القصيم</t>
  </si>
  <si>
    <t>الجوف</t>
  </si>
  <si>
    <t>نجران</t>
  </si>
  <si>
    <t>الطائف</t>
  </si>
  <si>
    <t>تبوك</t>
  </si>
  <si>
    <t>خميس مشيط</t>
  </si>
  <si>
    <t>مكة المكرمة</t>
  </si>
  <si>
    <t>الباحه</t>
  </si>
  <si>
    <t xml:space="preserve">وحدة القياس ملم (-1 تعني أقل من 1ملم )    </t>
  </si>
  <si>
    <t>الولايات الشمالية</t>
  </si>
  <si>
    <t>NORTHERN STATES</t>
  </si>
  <si>
    <t>ابوحمد</t>
  </si>
  <si>
    <t>ABO HAMED</t>
  </si>
  <si>
    <t>دنقلا</t>
  </si>
  <si>
    <t>TR</t>
  </si>
  <si>
    <t>DONGOLA</t>
  </si>
  <si>
    <t>كريمة</t>
  </si>
  <si>
    <t>KARIMA</t>
  </si>
  <si>
    <t>عطبره</t>
  </si>
  <si>
    <t>ADBARA</t>
  </si>
  <si>
    <t>شندى</t>
  </si>
  <si>
    <t>الولايات الشرقية</t>
  </si>
  <si>
    <t>EASTERN SATES</t>
  </si>
  <si>
    <t>بورتسودان</t>
  </si>
  <si>
    <t>PORT SUDAN</t>
  </si>
  <si>
    <t>كسلا</t>
  </si>
  <si>
    <t>KASALA</t>
  </si>
  <si>
    <t>حلفا الجديدة</t>
  </si>
  <si>
    <t>HALFA ALJEDIDA</t>
  </si>
  <si>
    <t>القضارف</t>
  </si>
  <si>
    <t>GEDARIF</t>
  </si>
  <si>
    <t>الولايات الوسطى</t>
  </si>
  <si>
    <t>MIDDLE STATES</t>
  </si>
  <si>
    <t>الخرطوم</t>
  </si>
  <si>
    <t>KARTOUMEDANI</t>
  </si>
  <si>
    <t>مدنى</t>
  </si>
  <si>
    <t>MEDANI</t>
  </si>
  <si>
    <t>الدويم</t>
  </si>
  <si>
    <t>ELDWEEM</t>
  </si>
  <si>
    <t>سنار</t>
  </si>
  <si>
    <t>SINAR</t>
  </si>
  <si>
    <t>كوستى</t>
  </si>
  <si>
    <t>KOSTI</t>
  </si>
  <si>
    <t>أم بنين</t>
  </si>
  <si>
    <t>الدمازين</t>
  </si>
  <si>
    <t>ELDAMAZINE</t>
  </si>
  <si>
    <t>أبونعامه</t>
  </si>
  <si>
    <t>ABU NAAMA</t>
  </si>
  <si>
    <t>الولايات الغربية</t>
  </si>
  <si>
    <t>WESTERN STATES</t>
  </si>
  <si>
    <t>الابيض</t>
  </si>
  <si>
    <t>OBIED</t>
  </si>
  <si>
    <t>النهود</t>
  </si>
  <si>
    <t>ELNUHUD</t>
  </si>
  <si>
    <t>بابنوسه</t>
  </si>
  <si>
    <t>BABNOSA</t>
  </si>
  <si>
    <t>رشاد</t>
  </si>
  <si>
    <t>Rashad</t>
  </si>
  <si>
    <t>كادوقلى</t>
  </si>
  <si>
    <t>KADOGLY</t>
  </si>
  <si>
    <t>الفاشر</t>
  </si>
  <si>
    <t>ELFASHIR</t>
  </si>
  <si>
    <t>الجنينة</t>
  </si>
  <si>
    <t>EL GINAINA</t>
  </si>
  <si>
    <t>نيالا</t>
  </si>
  <si>
    <t>NYALA</t>
  </si>
  <si>
    <t>السويداء</t>
  </si>
  <si>
    <t>Sweida</t>
  </si>
  <si>
    <t>صلخد</t>
  </si>
  <si>
    <t>Salkhad</t>
  </si>
  <si>
    <t>شهبا</t>
  </si>
  <si>
    <t>Shahba</t>
  </si>
  <si>
    <t>درعا</t>
  </si>
  <si>
    <t>Dar'a</t>
  </si>
  <si>
    <t>ازرع</t>
  </si>
  <si>
    <t>Izra</t>
  </si>
  <si>
    <t>نوى</t>
  </si>
  <si>
    <t>Nawa</t>
  </si>
  <si>
    <t>الصنمين</t>
  </si>
  <si>
    <t>Al-Sanamein</t>
  </si>
  <si>
    <t>القنيطرة</t>
  </si>
  <si>
    <t>Quneitra</t>
  </si>
  <si>
    <t>نبع الصخر</t>
  </si>
  <si>
    <t>Nab'-Assakr</t>
  </si>
  <si>
    <t>حضر</t>
  </si>
  <si>
    <t>Hadar</t>
  </si>
  <si>
    <t>دمشق</t>
  </si>
  <si>
    <t>Damascus</t>
  </si>
  <si>
    <t>القطيفة</t>
  </si>
  <si>
    <t>Quteifeh</t>
  </si>
  <si>
    <t>النبك</t>
  </si>
  <si>
    <t>AL-Nbek</t>
  </si>
  <si>
    <t>قطنا</t>
  </si>
  <si>
    <t>Qatana</t>
  </si>
  <si>
    <t>الزيداني</t>
  </si>
  <si>
    <t>AL-Zabadani</t>
  </si>
  <si>
    <t>دوما</t>
  </si>
  <si>
    <t>Douma</t>
  </si>
  <si>
    <t>ميسلون</t>
  </si>
  <si>
    <t>Meisaloon</t>
  </si>
  <si>
    <t>حمص</t>
  </si>
  <si>
    <t>Homs</t>
  </si>
  <si>
    <t>العريضة</t>
  </si>
  <si>
    <t>Arida</t>
  </si>
  <si>
    <t>المخرم</t>
  </si>
  <si>
    <t>AL-Makharram</t>
  </si>
  <si>
    <t>القصير</t>
  </si>
  <si>
    <t>AL-Qwseir</t>
  </si>
  <si>
    <t>تدمر</t>
  </si>
  <si>
    <t>Palmyra</t>
  </si>
  <si>
    <t>حماة</t>
  </si>
  <si>
    <t>Hama</t>
  </si>
  <si>
    <t>مصياف</t>
  </si>
  <si>
    <t>Missiaf</t>
  </si>
  <si>
    <t>السلمية</t>
  </si>
  <si>
    <t>AL-salamiyeh</t>
  </si>
  <si>
    <t>ودادي العيون</t>
  </si>
  <si>
    <t>Wadi Aleyoun</t>
  </si>
  <si>
    <t>سفيلييه</t>
  </si>
  <si>
    <t>Souqeilabiyeh</t>
  </si>
  <si>
    <t>أدلب</t>
  </si>
  <si>
    <t>Idleb</t>
  </si>
  <si>
    <t>حارم</t>
  </si>
  <si>
    <t>Harem</t>
  </si>
  <si>
    <t>الجسر</t>
  </si>
  <si>
    <t>Al-Jiser</t>
  </si>
  <si>
    <t>المعرة</t>
  </si>
  <si>
    <t>Maarah</t>
  </si>
  <si>
    <t>أريحا</t>
  </si>
  <si>
    <t>Ariha</t>
  </si>
  <si>
    <t>طرطوس</t>
  </si>
  <si>
    <t>Tartous</t>
  </si>
  <si>
    <t>صافينا</t>
  </si>
  <si>
    <t>Safita</t>
  </si>
  <si>
    <t>بانياس</t>
  </si>
  <si>
    <t>Banias</t>
  </si>
  <si>
    <t>اللاذقية</t>
  </si>
  <si>
    <t>Lattakia</t>
  </si>
  <si>
    <t>الحفة</t>
  </si>
  <si>
    <t>Hiffeh</t>
  </si>
  <si>
    <t>حلب</t>
  </si>
  <si>
    <t>Aleppo</t>
  </si>
  <si>
    <t>اعزاز</t>
  </si>
  <si>
    <t>Izaz</t>
  </si>
  <si>
    <t>عفرين</t>
  </si>
  <si>
    <t>Afreen</t>
  </si>
  <si>
    <t>الباب</t>
  </si>
  <si>
    <t>El-Bab</t>
  </si>
  <si>
    <t>منبج</t>
  </si>
  <si>
    <t>Manbej</t>
  </si>
  <si>
    <t>جرابلس</t>
  </si>
  <si>
    <t>Jarablus</t>
  </si>
  <si>
    <t>عين العرب</t>
  </si>
  <si>
    <t>Ein El-Arab</t>
  </si>
  <si>
    <t>سفيرة</t>
  </si>
  <si>
    <t>Sfeereh</t>
  </si>
  <si>
    <t>الرقة</t>
  </si>
  <si>
    <t>Al-Rakka</t>
  </si>
  <si>
    <t>تل أبيض</t>
  </si>
  <si>
    <t>Tal abiad</t>
  </si>
  <si>
    <t>دير الزور</t>
  </si>
  <si>
    <t>Dier-Ezzor</t>
  </si>
  <si>
    <t>الميادين</t>
  </si>
  <si>
    <t>Almayaden</t>
  </si>
  <si>
    <t>البوكمال</t>
  </si>
  <si>
    <t>Al-Boukamal</t>
  </si>
  <si>
    <t>الحسكة</t>
  </si>
  <si>
    <t>Al-Hassakah</t>
  </si>
  <si>
    <t>القامشلي</t>
  </si>
  <si>
    <t>Al-Qamishli</t>
  </si>
  <si>
    <t>المالكية</t>
  </si>
  <si>
    <t>Al-Malkiyah</t>
  </si>
  <si>
    <t>رأس العين</t>
  </si>
  <si>
    <t>Ras El Eyn</t>
  </si>
  <si>
    <t>عامودا</t>
  </si>
  <si>
    <t>Amouda</t>
  </si>
  <si>
    <t>الدرباسية</t>
  </si>
  <si>
    <t>Derbassiah</t>
  </si>
  <si>
    <t>عودال</t>
  </si>
  <si>
    <t xml:space="preserve"> -</t>
  </si>
  <si>
    <t>AODAL</t>
  </si>
  <si>
    <t>تغدير</t>
  </si>
  <si>
    <t>TOGHDEER</t>
  </si>
  <si>
    <t>ماراق</t>
  </si>
  <si>
    <t>MARAG</t>
  </si>
  <si>
    <t>جالاقودوب</t>
  </si>
  <si>
    <t>GALAGADOUB</t>
  </si>
  <si>
    <t>حيران</t>
  </si>
  <si>
    <t>HIRAN</t>
  </si>
  <si>
    <t>شبلى الوسطى</t>
  </si>
  <si>
    <t>MIDDLE SHEBLI</t>
  </si>
  <si>
    <t>بنادير</t>
  </si>
  <si>
    <t>BANADIR</t>
  </si>
  <si>
    <t>شبلى السفلى</t>
  </si>
  <si>
    <t>LOWER SHEBLI</t>
  </si>
  <si>
    <t>جوبا السفلى</t>
  </si>
  <si>
    <t>LOWER JUBA</t>
  </si>
  <si>
    <t>جوبا الوسطى</t>
  </si>
  <si>
    <t>MIDDLE JUBA</t>
  </si>
  <si>
    <t>جودو</t>
  </si>
  <si>
    <t>GEDU</t>
  </si>
  <si>
    <t>بى</t>
  </si>
  <si>
    <t>BAY</t>
  </si>
  <si>
    <t>بكول</t>
  </si>
  <si>
    <t>BAKOOL</t>
  </si>
  <si>
    <t>-</t>
  </si>
  <si>
    <t>مسقط</t>
  </si>
  <si>
    <t>MASKAT</t>
  </si>
  <si>
    <t>ظفار</t>
  </si>
  <si>
    <t>مسندم</t>
  </si>
  <si>
    <t>البريمي</t>
  </si>
  <si>
    <t>الداخلية</t>
  </si>
  <si>
    <t>شمال الباطنة</t>
  </si>
  <si>
    <t>جنوب الباطنة</t>
  </si>
  <si>
    <t>جنوب الشرقية</t>
  </si>
  <si>
    <t>شمال الشرقية</t>
  </si>
  <si>
    <t>الظاهرة</t>
  </si>
  <si>
    <t>الوسطي</t>
  </si>
  <si>
    <t>القدس</t>
  </si>
  <si>
    <t>JERUSALEM</t>
  </si>
  <si>
    <t>رام الله</t>
  </si>
  <si>
    <t>RAMALLAH</t>
  </si>
  <si>
    <t>الخليل</t>
  </si>
  <si>
    <t>HEBRON</t>
  </si>
  <si>
    <t>بيت لحم</t>
  </si>
  <si>
    <t>BEITHLEHEM</t>
  </si>
  <si>
    <t>اريحا</t>
  </si>
  <si>
    <t>JERICHO</t>
  </si>
  <si>
    <t>نابلس</t>
  </si>
  <si>
    <t>NABLUS</t>
  </si>
  <si>
    <t>JENIN</t>
  </si>
  <si>
    <t>طولكرم</t>
  </si>
  <si>
    <t>TULKARM</t>
  </si>
  <si>
    <t>قلقيلية</t>
  </si>
  <si>
    <t>QALQILIA</t>
  </si>
  <si>
    <t>سلفيت</t>
  </si>
  <si>
    <t>SALFIT</t>
  </si>
  <si>
    <t>طوباس</t>
  </si>
  <si>
    <t>TUBAS</t>
  </si>
  <si>
    <t>الرويس</t>
  </si>
  <si>
    <t>ALROWEIS</t>
  </si>
  <si>
    <t>دخان</t>
  </si>
  <si>
    <t>DOUKHAN</t>
  </si>
  <si>
    <t>الكرعانة</t>
  </si>
  <si>
    <t>AL KARAHANA</t>
  </si>
  <si>
    <t>مسيعيد</t>
  </si>
  <si>
    <t>MESSAEID</t>
  </si>
  <si>
    <t>مطار الكويت الدولى</t>
  </si>
  <si>
    <t>Kuwait Air Port</t>
  </si>
  <si>
    <t>FANAR</t>
  </si>
  <si>
    <t>TALAMARA</t>
  </si>
  <si>
    <t>ELABDA</t>
  </si>
  <si>
    <t>نالوت</t>
  </si>
  <si>
    <t>NALOOT</t>
  </si>
  <si>
    <t>زواره</t>
  </si>
  <si>
    <t>ZWARA</t>
  </si>
  <si>
    <t>يفرن</t>
  </si>
  <si>
    <t xml:space="preserve">IFRANE </t>
  </si>
  <si>
    <t>مطار طرابلس</t>
  </si>
  <si>
    <t>TRIPOLI AIRPORT</t>
  </si>
  <si>
    <t>الخمس</t>
  </si>
  <si>
    <t>ELKHUMS</t>
  </si>
  <si>
    <t>مصراته</t>
  </si>
  <si>
    <t>MISRATAH</t>
  </si>
  <si>
    <t>سرت</t>
  </si>
  <si>
    <t>SART</t>
  </si>
  <si>
    <t>اجدابيا</t>
  </si>
  <si>
    <t>AGDABIA</t>
  </si>
  <si>
    <t>بنينا</t>
  </si>
  <si>
    <t>BANINA</t>
  </si>
  <si>
    <t>شحات</t>
  </si>
  <si>
    <t>SHAHAT</t>
  </si>
  <si>
    <t>درنه</t>
  </si>
  <si>
    <t>DURNA</t>
  </si>
  <si>
    <t>طبرق</t>
  </si>
  <si>
    <t xml:space="preserve">TOBRUK </t>
  </si>
  <si>
    <t>غدامس</t>
  </si>
  <si>
    <t>GHADAMS</t>
  </si>
  <si>
    <t>القريات</t>
  </si>
  <si>
    <t>ALGHRIAT</t>
  </si>
  <si>
    <t>سبها</t>
  </si>
  <si>
    <t xml:space="preserve">SEBHA </t>
  </si>
  <si>
    <t>هون</t>
  </si>
  <si>
    <t>HON</t>
  </si>
  <si>
    <t>جالو</t>
  </si>
  <si>
    <t>GALLOW</t>
  </si>
  <si>
    <t>الجغبوب</t>
  </si>
  <si>
    <t>AL-GAGHIPOB</t>
  </si>
  <si>
    <t>أوبارى</t>
  </si>
  <si>
    <t>AOUBARI</t>
  </si>
  <si>
    <t>غات</t>
  </si>
  <si>
    <t>GHALT</t>
  </si>
  <si>
    <t>تازربو</t>
  </si>
  <si>
    <t xml:space="preserve">TAZRBO </t>
  </si>
  <si>
    <t>الكفرة</t>
  </si>
  <si>
    <t>ALKUFRA</t>
  </si>
  <si>
    <t>مرسى مطروح</t>
  </si>
  <si>
    <t>MARSA MATROUH</t>
  </si>
  <si>
    <t>الإسكندرية ( الترهة )</t>
  </si>
  <si>
    <t>بور سعيد ( الجميل )</t>
  </si>
  <si>
    <t>PORT SAID</t>
  </si>
  <si>
    <t>شمال سيناء ( العريش )</t>
  </si>
  <si>
    <t>ARISH</t>
  </si>
  <si>
    <t>الإسماعيلية</t>
  </si>
  <si>
    <t>ISMAILIA</t>
  </si>
  <si>
    <t>القاهرة ( مطار القاهرة )</t>
  </si>
  <si>
    <t>CAIRO</t>
  </si>
  <si>
    <t>الجيزة</t>
  </si>
  <si>
    <t>GIZA</t>
  </si>
  <si>
    <t>أسيوط</t>
  </si>
  <si>
    <t>ASSIUT</t>
  </si>
  <si>
    <t>الأقصر</t>
  </si>
  <si>
    <t>LUXOR</t>
  </si>
  <si>
    <t>قنا</t>
  </si>
  <si>
    <t>أسوان</t>
  </si>
  <si>
    <t>ASWAN</t>
  </si>
  <si>
    <t>كفر الشيخ ( بلطيم )</t>
  </si>
  <si>
    <t>Kafr El-Sheikh (Sidi Salem)</t>
  </si>
  <si>
    <t>المنيا</t>
  </si>
  <si>
    <t>Menya</t>
  </si>
  <si>
    <t>البحيرة ( دلنجات )</t>
  </si>
  <si>
    <t>Lake (Dlnecat)</t>
  </si>
  <si>
    <t>السلوم</t>
  </si>
  <si>
    <t>Salloum</t>
  </si>
  <si>
    <t>الغردقة</t>
  </si>
  <si>
    <t>سيوة</t>
  </si>
  <si>
    <t>Siwa</t>
  </si>
  <si>
    <t>الضبعة</t>
  </si>
  <si>
    <t>الواحات البحرية</t>
  </si>
  <si>
    <t>Bhria</t>
  </si>
  <si>
    <t>الفرافرة</t>
  </si>
  <si>
    <t>Farafra</t>
  </si>
  <si>
    <t>الطور</t>
  </si>
  <si>
    <t>الداخلة</t>
  </si>
  <si>
    <t>نخل</t>
  </si>
  <si>
    <t>Nkhal</t>
  </si>
  <si>
    <t>رأس سدر</t>
  </si>
  <si>
    <t>Ras Sidr</t>
  </si>
  <si>
    <t>شلاتين</t>
  </si>
  <si>
    <t>Shalateen</t>
  </si>
  <si>
    <t>أكادير</t>
  </si>
  <si>
    <t>AGADIR</t>
  </si>
  <si>
    <t>الحسيمة</t>
  </si>
  <si>
    <t>AL HUSSEMA</t>
  </si>
  <si>
    <t>الدار البيضاء</t>
  </si>
  <si>
    <t>CASABLANCA</t>
  </si>
  <si>
    <t>الصويرة</t>
  </si>
  <si>
    <t>ESSAWERA</t>
  </si>
  <si>
    <t>بني ملال</t>
  </si>
  <si>
    <t>BENI MELAL</t>
  </si>
  <si>
    <t>KENITRA</t>
  </si>
  <si>
    <t>فاس</t>
  </si>
  <si>
    <t>FASS</t>
  </si>
  <si>
    <t>IFRAN</t>
  </si>
  <si>
    <t>العرائش</t>
  </si>
  <si>
    <t>AL ARAYESH</t>
  </si>
  <si>
    <t>مراكش</t>
  </si>
  <si>
    <t>MARRAKECH</t>
  </si>
  <si>
    <t>مكناس</t>
  </si>
  <si>
    <t>MAKNAS</t>
  </si>
  <si>
    <t>آسفي</t>
  </si>
  <si>
    <t>ASFI</t>
  </si>
  <si>
    <t>طنجة</t>
  </si>
  <si>
    <t>TANJA</t>
  </si>
  <si>
    <t>تازة</t>
  </si>
  <si>
    <t>TAZA</t>
  </si>
  <si>
    <t>تطوان</t>
  </si>
  <si>
    <t>TETWAN</t>
  </si>
  <si>
    <t>ورزازات</t>
  </si>
  <si>
    <t>WUARZAZAT</t>
  </si>
  <si>
    <t>وجدة</t>
  </si>
  <si>
    <t>WEJDA</t>
  </si>
  <si>
    <t>الرباط</t>
  </si>
  <si>
    <t>REBAT</t>
  </si>
  <si>
    <t>الناظور</t>
  </si>
  <si>
    <t>NADOUR</t>
  </si>
  <si>
    <t>الجديدة</t>
  </si>
  <si>
    <t>EL JADIDA</t>
  </si>
  <si>
    <t>خربيكة</t>
  </si>
  <si>
    <t>KHOIRBEGA</t>
  </si>
  <si>
    <t>تزنيت</t>
  </si>
  <si>
    <t>TIZNIT</t>
  </si>
  <si>
    <t>كلميم</t>
  </si>
  <si>
    <t>GUELMIM</t>
  </si>
  <si>
    <t>النواصر</t>
  </si>
  <si>
    <t xml:space="preserve">ALNOASR </t>
  </si>
  <si>
    <t>قصبة تادلة</t>
  </si>
  <si>
    <t>KASBAH TADLA</t>
  </si>
  <si>
    <t>بوعرفة</t>
  </si>
  <si>
    <t xml:space="preserve">BOUARFA </t>
  </si>
  <si>
    <t>شفشاون</t>
  </si>
  <si>
    <t xml:space="preserve">CHEFCHAOUEN </t>
  </si>
  <si>
    <t>سيدي سليمان</t>
  </si>
  <si>
    <t xml:space="preserve">SAIDI SOLOMON </t>
  </si>
  <si>
    <t>تارودانت</t>
  </si>
  <si>
    <t xml:space="preserve">TAROUDANT </t>
  </si>
  <si>
    <t>DAKHLA</t>
  </si>
  <si>
    <t>AL RASHIDIYA</t>
  </si>
  <si>
    <t>نواكشوط</t>
  </si>
  <si>
    <t>NOUAKCHOT</t>
  </si>
  <si>
    <t>الحوض الشرقى</t>
  </si>
  <si>
    <t>EL HODH E.</t>
  </si>
  <si>
    <t>الحوض الغربى</t>
  </si>
  <si>
    <t>EL HODH W.</t>
  </si>
  <si>
    <t>العصابة</t>
  </si>
  <si>
    <t>ASSABA</t>
  </si>
  <si>
    <t>لبراكنة</t>
  </si>
  <si>
    <t>BRAKNA</t>
  </si>
  <si>
    <t>غورغول</t>
  </si>
  <si>
    <t>GORGOL</t>
  </si>
  <si>
    <t>الترازة</t>
  </si>
  <si>
    <t>TRARZA</t>
  </si>
  <si>
    <t>تكانت</t>
  </si>
  <si>
    <t>TAKANET</t>
  </si>
  <si>
    <t>انشيرى</t>
  </si>
  <si>
    <t>INCHIRI</t>
  </si>
  <si>
    <t>تيرس زمور</t>
  </si>
  <si>
    <t>TIRMONZMOUR</t>
  </si>
  <si>
    <t>غيدماغا</t>
  </si>
  <si>
    <t>QUIDIMAGA</t>
  </si>
  <si>
    <t>ادرار</t>
  </si>
  <si>
    <t>ADRAR</t>
  </si>
  <si>
    <t>انواذيبو</t>
  </si>
  <si>
    <t>ANWANEW</t>
  </si>
  <si>
    <t>صنعاء</t>
  </si>
  <si>
    <t>SANAA</t>
  </si>
  <si>
    <t>الحديدة</t>
  </si>
  <si>
    <t>HODEIDAH</t>
  </si>
  <si>
    <t>عدن</t>
  </si>
  <si>
    <t>ADEN</t>
  </si>
  <si>
    <t>تعز</t>
  </si>
  <si>
    <t>TAIZ</t>
  </si>
  <si>
    <t>ذمار</t>
  </si>
  <si>
    <t>ZAMMAR</t>
  </si>
  <si>
    <t>صعده</t>
  </si>
  <si>
    <t>SADAH</t>
  </si>
  <si>
    <t>مأرب</t>
  </si>
  <si>
    <t>MARIB</t>
  </si>
  <si>
    <t>إب</t>
  </si>
  <si>
    <t>IBB</t>
  </si>
  <si>
    <t>الريان</t>
  </si>
  <si>
    <t>RAYAN</t>
  </si>
  <si>
    <t>سيئون</t>
  </si>
  <si>
    <t>SYOUN</t>
  </si>
  <si>
    <t>سقطره</t>
  </si>
  <si>
    <t>SOCOTRA</t>
  </si>
  <si>
    <t>حجة</t>
  </si>
  <si>
    <t>HADGA</t>
  </si>
  <si>
    <t>الدولة</t>
  </si>
  <si>
    <t>الأردن</t>
  </si>
  <si>
    <t>الإمارات</t>
  </si>
  <si>
    <t>جزر القمر</t>
  </si>
  <si>
    <t>جيبوتي</t>
  </si>
  <si>
    <t>السعودية</t>
  </si>
  <si>
    <t>السودان</t>
  </si>
  <si>
    <t>سوريا</t>
  </si>
  <si>
    <t xml:space="preserve">الصومال   </t>
  </si>
  <si>
    <t>العراق</t>
  </si>
  <si>
    <t>عمان</t>
  </si>
  <si>
    <t>فلسطين</t>
  </si>
  <si>
    <t>قطر</t>
  </si>
  <si>
    <t>الكويت</t>
  </si>
  <si>
    <t>لبنان</t>
  </si>
  <si>
    <t>ليبيا</t>
  </si>
  <si>
    <t>مصر</t>
  </si>
  <si>
    <t>المغرب</t>
  </si>
  <si>
    <t>موريتانيا</t>
  </si>
  <si>
    <t>اليمن</t>
  </si>
  <si>
    <t>SAMA</t>
  </si>
  <si>
    <t>ERBED</t>
  </si>
  <si>
    <t>WADI MOSA</t>
  </si>
  <si>
    <t>ELGHBAWY</t>
  </si>
  <si>
    <t>BORG BOERRIG</t>
  </si>
  <si>
    <t>SOQ EHRAS</t>
  </si>
  <si>
    <t>ELBOIRAH</t>
  </si>
  <si>
    <t>LIMDIA</t>
  </si>
  <si>
    <t>NEAMA</t>
  </si>
  <si>
    <t>KHTSHLAA</t>
  </si>
  <si>
    <t>TIZIWZW</t>
  </si>
  <si>
    <t>MOASKER</t>
  </si>
  <si>
    <t>OM BANIN</t>
  </si>
  <si>
    <t>البيانات غير متاحة على مستوي شهور السنة</t>
  </si>
  <si>
    <t xml:space="preserve"> محطة الرصد</t>
  </si>
  <si>
    <t>ZIFAR</t>
  </si>
  <si>
    <t>BRIMY</t>
  </si>
  <si>
    <t>DAKHILIA</t>
  </si>
  <si>
    <t>QENA</t>
  </si>
  <si>
    <t>GHRDQA</t>
  </si>
  <si>
    <t>DABAA</t>
  </si>
  <si>
    <t>TOUR</t>
  </si>
  <si>
    <t>Country</t>
  </si>
  <si>
    <t>Jordan</t>
  </si>
  <si>
    <t>Emirates</t>
  </si>
  <si>
    <t>Bahrain</t>
  </si>
  <si>
    <t>Tunisia</t>
  </si>
  <si>
    <t>Algeria</t>
  </si>
  <si>
    <t>Comoros</t>
  </si>
  <si>
    <t xml:space="preserve">Djibouti  </t>
  </si>
  <si>
    <t>Saudi Arabia</t>
  </si>
  <si>
    <t>Sudan</t>
  </si>
  <si>
    <t>Syria</t>
  </si>
  <si>
    <t xml:space="preserve">Somalia  </t>
  </si>
  <si>
    <t>Iraq</t>
  </si>
  <si>
    <t>Oman</t>
  </si>
  <si>
    <t>Palestine</t>
  </si>
  <si>
    <t>Qatar</t>
  </si>
  <si>
    <t>Kuwait</t>
  </si>
  <si>
    <t>Lebanon</t>
  </si>
  <si>
    <t xml:space="preserve">Libya  </t>
  </si>
  <si>
    <t xml:space="preserve">Egypt   </t>
  </si>
  <si>
    <t>Morocco</t>
  </si>
  <si>
    <t>Mauritania</t>
  </si>
  <si>
    <t>Yemen</t>
  </si>
  <si>
    <t>(-) NA</t>
  </si>
  <si>
    <t xml:space="preserve"> South Shrqia</t>
  </si>
  <si>
    <t>North Shrqia</t>
  </si>
  <si>
    <t>North Batnah</t>
  </si>
  <si>
    <t>South Batnah</t>
  </si>
  <si>
    <t>Elzahra</t>
  </si>
  <si>
    <t>Elwsta</t>
  </si>
  <si>
    <t xml:space="preserve"> مطار أبوظبـي</t>
  </si>
  <si>
    <t xml:space="preserve"> Abu Dhabi Airport</t>
  </si>
  <si>
    <t xml:space="preserve"> مطار العـيـن</t>
  </si>
  <si>
    <t xml:space="preserve"> Al - Ain Airport</t>
  </si>
  <si>
    <t xml:space="preserve"> مطار دبي</t>
  </si>
  <si>
    <t xml:space="preserve"> Dubai Airport</t>
  </si>
  <si>
    <t xml:space="preserve"> مطـار الشارقة</t>
  </si>
  <si>
    <t xml:space="preserve"> Sharjah Airport</t>
  </si>
  <si>
    <t>محطة عجمان</t>
  </si>
  <si>
    <t>Ajman Station</t>
  </si>
  <si>
    <t xml:space="preserve">محطة أم القيوين </t>
  </si>
  <si>
    <t xml:space="preserve"> Umm Al - Quwain Station</t>
  </si>
  <si>
    <t xml:space="preserve"> مطار رأس الخيمـة</t>
  </si>
  <si>
    <t xml:space="preserve"> Ras Al - Khaimah  Airport</t>
  </si>
  <si>
    <t xml:space="preserve"> مطار الفجيرة</t>
  </si>
  <si>
    <t xml:space="preserve"> Fujairah Airport</t>
  </si>
  <si>
    <t>المصــدر: المركز الوطني للأرصاد.</t>
  </si>
  <si>
    <t>Source: National Center of Meteorology.</t>
  </si>
  <si>
    <t>مطار الملك خالد</t>
  </si>
  <si>
    <t>Riyadh-KKIA</t>
  </si>
  <si>
    <t>وادي الدواسر</t>
  </si>
  <si>
    <t>Wadi Aldawasir</t>
  </si>
  <si>
    <t>مطار الملك عبد العزيز</t>
  </si>
  <si>
    <t>Jeddah- KAIA</t>
  </si>
  <si>
    <t>Makkah</t>
  </si>
  <si>
    <t>Taif</t>
  </si>
  <si>
    <t>المدينة المنورة</t>
  </si>
  <si>
    <t>Madinah</t>
  </si>
  <si>
    <t>ينبع</t>
  </si>
  <si>
    <t>Yenbo</t>
  </si>
  <si>
    <t>Qassim</t>
  </si>
  <si>
    <t>مطار الملك فهد</t>
  </si>
  <si>
    <t>Dmmam-KFIA</t>
  </si>
  <si>
    <t>الاحساء</t>
  </si>
  <si>
    <t>Al-Ahsa</t>
  </si>
  <si>
    <t>القيصومة</t>
  </si>
  <si>
    <t>Qaisumah</t>
  </si>
  <si>
    <t>بيشه</t>
  </si>
  <si>
    <t>Bisha</t>
  </si>
  <si>
    <t>أبها</t>
  </si>
  <si>
    <t>Abha</t>
  </si>
  <si>
    <t>Khamis Mushait</t>
  </si>
  <si>
    <t>Tabuk</t>
  </si>
  <si>
    <t>الوجه</t>
  </si>
  <si>
    <t>Wejh</t>
  </si>
  <si>
    <t>حائل</t>
  </si>
  <si>
    <t>Hail</t>
  </si>
  <si>
    <t>عرعر</t>
  </si>
  <si>
    <t>Arar</t>
  </si>
  <si>
    <t>طريف</t>
  </si>
  <si>
    <t>Turaif</t>
  </si>
  <si>
    <t xml:space="preserve">رفحاء </t>
  </si>
  <si>
    <t>Rafha</t>
  </si>
  <si>
    <t>جازان</t>
  </si>
  <si>
    <t>Jizan</t>
  </si>
  <si>
    <t>Najran</t>
  </si>
  <si>
    <t>شروره</t>
  </si>
  <si>
    <t>Sharorah</t>
  </si>
  <si>
    <t>Al-Baha</t>
  </si>
  <si>
    <t>Al-Jouf</t>
  </si>
  <si>
    <t>Guriat</t>
  </si>
  <si>
    <t>المنطقة الشرقية</t>
  </si>
  <si>
    <t>عسير</t>
  </si>
  <si>
    <t>الحدود الشمالية</t>
  </si>
  <si>
    <t>Al-Riyadh</t>
  </si>
  <si>
    <t>Makkah Al-Mokarramah</t>
  </si>
  <si>
    <t>Al-Madinah Al-Monawarah</t>
  </si>
  <si>
    <t>Al-Qaseem</t>
  </si>
  <si>
    <t>Eastern Region</t>
  </si>
  <si>
    <t>Aseer</t>
  </si>
  <si>
    <t>Northern Borders</t>
  </si>
  <si>
    <t xml:space="preserve"> (Trace = -1)</t>
  </si>
  <si>
    <t>الازرق الجنوبي</t>
  </si>
  <si>
    <t>المصدر: دائرة الأرصاد الجوية</t>
  </si>
  <si>
    <t>المصدر: الهيئة العامة للأرصاد الجوية</t>
  </si>
  <si>
    <t>العبده</t>
  </si>
  <si>
    <t>بعقلين</t>
  </si>
  <si>
    <t>الفنار</t>
  </si>
  <si>
    <t>حاصبيا</t>
  </si>
  <si>
    <t>كفرشخنا</t>
  </si>
  <si>
    <t xml:space="preserve">قليعات </t>
  </si>
  <si>
    <t>لبعه</t>
  </si>
  <si>
    <t>تل عماره</t>
  </si>
  <si>
    <t>صور</t>
  </si>
  <si>
    <t>YAKLIN</t>
  </si>
  <si>
    <t>HASIIA</t>
  </si>
  <si>
    <t>KAFRSHAKHTA</t>
  </si>
  <si>
    <t>QLIAAT</t>
  </si>
  <si>
    <t>SOUR</t>
  </si>
  <si>
    <t>LABAA</t>
  </si>
  <si>
    <t>مطار الدوحة</t>
  </si>
  <si>
    <t>مطار حمد الدولي</t>
  </si>
  <si>
    <t>مطار الخور</t>
  </si>
  <si>
    <t>ابو سمرة</t>
  </si>
  <si>
    <t>جامعة قطر</t>
  </si>
  <si>
    <t>الوكرة</t>
  </si>
  <si>
    <t>الغويرية</t>
  </si>
  <si>
    <t>الشحيمية</t>
  </si>
  <si>
    <t>تيرينا</t>
  </si>
  <si>
    <t>ابو هامور</t>
  </si>
  <si>
    <t>الباطنة</t>
  </si>
  <si>
    <t>الجميلية</t>
  </si>
  <si>
    <t>ام باب</t>
  </si>
  <si>
    <t>الشحانية</t>
  </si>
  <si>
    <t>راس لفان</t>
  </si>
  <si>
    <t>المصدر: الهيئة العامة للطيران المدني</t>
  </si>
  <si>
    <t>المصدر: الادارة العامة لدراسة الارصاد الجوية</t>
  </si>
  <si>
    <t>بلد</t>
  </si>
  <si>
    <t>الخالص</t>
  </si>
  <si>
    <t>ابو غريب</t>
  </si>
  <si>
    <t>زرباطية</t>
  </si>
  <si>
    <t>صويرة</t>
  </si>
  <si>
    <t>كوت</t>
  </si>
  <si>
    <t>النعمانية</t>
  </si>
  <si>
    <t>القاسم</t>
  </si>
  <si>
    <t>كفل</t>
  </si>
  <si>
    <t>مسيب</t>
  </si>
  <si>
    <t xml:space="preserve">         -</t>
  </si>
  <si>
    <t>مهناوية</t>
  </si>
  <si>
    <t>ام غراغر</t>
  </si>
  <si>
    <t>الرزازة</t>
  </si>
  <si>
    <t>عين تمر</t>
  </si>
  <si>
    <t>شبجة</t>
  </si>
  <si>
    <t>عباسية</t>
  </si>
  <si>
    <t>مشخاب</t>
  </si>
  <si>
    <t>عفك</t>
  </si>
  <si>
    <t>علي الغربي</t>
  </si>
  <si>
    <t>الكحلاء</t>
  </si>
  <si>
    <t>الجبايش</t>
  </si>
  <si>
    <t>شطرة</t>
  </si>
  <si>
    <t>خضر</t>
  </si>
  <si>
    <t>السلمان</t>
  </si>
  <si>
    <t>ابو الخصيب</t>
  </si>
  <si>
    <t>برجسية</t>
  </si>
  <si>
    <t>فاو</t>
  </si>
  <si>
    <t>قرنة</t>
  </si>
  <si>
    <t>جنين</t>
  </si>
  <si>
    <t>بيت حانون</t>
  </si>
  <si>
    <t>بيت لاهيا</t>
  </si>
  <si>
    <t>جباليا</t>
  </si>
  <si>
    <t>غزة- الشاطئ</t>
  </si>
  <si>
    <t>غزة- الرمال</t>
  </si>
  <si>
    <t>غزة- التفاح</t>
  </si>
  <si>
    <t>النصيرات</t>
  </si>
  <si>
    <t>دير البلح</t>
  </si>
  <si>
    <t>خانيونس</t>
  </si>
  <si>
    <t>خزاعة</t>
  </si>
  <si>
    <t>المغراقة</t>
  </si>
  <si>
    <t>رفح</t>
  </si>
  <si>
    <t>FAO</t>
  </si>
  <si>
    <t xml:space="preserve">  -</t>
  </si>
  <si>
    <t>BALD</t>
  </si>
  <si>
    <t>EL_KHALIS</t>
  </si>
  <si>
    <t>ABOGARIB</t>
  </si>
  <si>
    <t>ZERBATIA</t>
  </si>
  <si>
    <t>SOURA</t>
  </si>
  <si>
    <t>KOT</t>
  </si>
  <si>
    <t>EL_NAMANIA</t>
  </si>
  <si>
    <t>EL_QSEEM</t>
  </si>
  <si>
    <t>KFEL</t>
  </si>
  <si>
    <t>MSIB</t>
  </si>
  <si>
    <t>MHNAWIA</t>
  </si>
  <si>
    <t>OMGRAGER</t>
  </si>
  <si>
    <t>ELRZAZA</t>
  </si>
  <si>
    <t>EAN TAMR</t>
  </si>
  <si>
    <t>SHIBHA</t>
  </si>
  <si>
    <t>ABASIA</t>
  </si>
  <si>
    <t>MSHKHAB</t>
  </si>
  <si>
    <t>AFK</t>
  </si>
  <si>
    <t>ALI ALGARBY</t>
  </si>
  <si>
    <t>ALQHLAA</t>
  </si>
  <si>
    <t>ALJABAISH</t>
  </si>
  <si>
    <t>SHATRA</t>
  </si>
  <si>
    <t>KHDR</t>
  </si>
  <si>
    <t>ALSOLMAN</t>
  </si>
  <si>
    <t>ABOALKHSIB</t>
  </si>
  <si>
    <t>BRGCIA</t>
  </si>
  <si>
    <t>QRNA</t>
  </si>
  <si>
    <t>ABOSAMRA</t>
  </si>
  <si>
    <t>Doha Airport</t>
  </si>
  <si>
    <t>Hamad International Airport</t>
  </si>
  <si>
    <t>Al Khor Airport</t>
  </si>
  <si>
    <t>Qatar University</t>
  </si>
  <si>
    <t>Al Wakrah</t>
  </si>
  <si>
    <t>Al Ghuwayriyah</t>
  </si>
  <si>
    <t>Alshahimia</t>
  </si>
  <si>
    <t>Terena</t>
  </si>
  <si>
    <t>Abu hamur</t>
  </si>
  <si>
    <t>Al Batinah</t>
  </si>
  <si>
    <t>Aljamilia</t>
  </si>
  <si>
    <t>Am bab</t>
  </si>
  <si>
    <t>Alshahania</t>
  </si>
  <si>
    <t>Ras Laffan</t>
  </si>
  <si>
    <t>Beit Lahiya</t>
  </si>
  <si>
    <t>Jabalia</t>
  </si>
  <si>
    <t>Nuseirat</t>
  </si>
  <si>
    <t>Dair Al Balah</t>
  </si>
  <si>
    <t>Khan Younes</t>
  </si>
  <si>
    <t>Rafah</t>
  </si>
  <si>
    <t>Beit Hanoun</t>
  </si>
  <si>
    <t>Gaza- Alshati</t>
  </si>
  <si>
    <t>GAZA- Alramal</t>
  </si>
  <si>
    <t>khizaea</t>
  </si>
  <si>
    <t>almighraqa</t>
  </si>
  <si>
    <t>GAZA Altifaah</t>
  </si>
  <si>
    <t>Trace</t>
  </si>
  <si>
    <t>Trace = أكثر من الصفر و أقل من 0.05 ميليمتر.</t>
  </si>
  <si>
    <t>المصدر : إدارة الأرصاد الجوية - وزارة المواصلات و الاتصالات</t>
  </si>
  <si>
    <t>الرشدية</t>
  </si>
  <si>
    <t>العيون</t>
  </si>
  <si>
    <t>LAAYOUNE</t>
  </si>
  <si>
    <t>سطات</t>
  </si>
  <si>
    <t>SETTAT</t>
  </si>
  <si>
    <t>سيدي إفني</t>
  </si>
  <si>
    <t>SIDI IFNI</t>
  </si>
  <si>
    <t>إفران</t>
  </si>
  <si>
    <t>بيانات تساقط الأمطار في سوريا والمغرب على مستوي شهور السنة غير متاحة</t>
  </si>
  <si>
    <t>المتوسط</t>
  </si>
  <si>
    <t>AVERAGE</t>
  </si>
  <si>
    <t>بيانات عام 2016</t>
  </si>
  <si>
    <t>كمية الأمطار الهاطلة حسب المحطات المطرية عام 2018</t>
  </si>
  <si>
    <t>Rainfall Amounts by Meteorological Stations, 2018</t>
  </si>
  <si>
    <t>المجموع</t>
  </si>
  <si>
    <t>السنوى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</si>
  <si>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</si>
  <si>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</si>
  <si>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</si>
  <si>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</si>
  <si>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</si>
  <si>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</si>
  <si>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</si>
  <si>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</si>
  <si>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</si>
  <si>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</si>
  <si>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</si>
  <si>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</si>
  <si>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BINARUZ</t>
  </si>
  <si>
    <t>BAGA</t>
  </si>
  <si>
    <t>ZEGWAN</t>
  </si>
  <si>
    <t>SAWAFA</t>
  </si>
  <si>
    <t>KIZREEN</t>
  </si>
  <si>
    <t>GEغ.مUBA</t>
  </si>
  <si>
    <t>غ.م</t>
  </si>
  <si>
    <t> SHAغ.مI</t>
  </si>
  <si>
    <t>MASغ.مEM</t>
  </si>
  <si>
    <t>ALEXAغ.مRIA</t>
  </si>
  <si>
    <t>بيانات عام 2017</t>
  </si>
  <si>
    <t>بيانات عام  2017</t>
  </si>
  <si>
    <t>بيانات  عام 2017</t>
  </si>
  <si>
    <t>جدول (24) الاردن, 2018</t>
  </si>
  <si>
    <t>Table (24) JORDAN, 2018</t>
  </si>
  <si>
    <t>جدول (25) الإمارات, 2018</t>
  </si>
  <si>
    <t>Table (25)EMIRATES, 2018</t>
  </si>
  <si>
    <t>جدول (26) البحرين, 2018</t>
  </si>
  <si>
    <t>Table (26) BAHRAIN, 2018</t>
  </si>
  <si>
    <t>جدول (27) تونس, 2018</t>
  </si>
  <si>
    <t>Table (27) TUNISIA, 2018</t>
  </si>
  <si>
    <t>جدول (28) الجزائر, 2018</t>
  </si>
  <si>
    <t>Table (28) ALGERIA, 2018</t>
  </si>
  <si>
    <t>جدول (29) جزر القمر, 2018</t>
  </si>
  <si>
    <t>Table (29) Comoros, 2018</t>
  </si>
  <si>
    <t>جدول (30) جيبوتى, 2018</t>
  </si>
  <si>
    <t>Table (30) DJIBOUTI, 2018</t>
  </si>
  <si>
    <t>جدول (31) السعودية, 2018</t>
  </si>
  <si>
    <t>Table (31) SAUDI A, 2018</t>
  </si>
  <si>
    <t>جدول (32) السودان, 2018</t>
  </si>
  <si>
    <t>Table (32) SUDAN, 2018</t>
  </si>
  <si>
    <t>جدول (33) سوريا, 2018</t>
  </si>
  <si>
    <t>Table (33) SYRIA, 2018</t>
  </si>
  <si>
    <t>جدول (34) الصومال, 2018</t>
  </si>
  <si>
    <t>Table (34) SOMALIA, 2018</t>
  </si>
  <si>
    <t>جدول (35) العراق, 2018</t>
  </si>
  <si>
    <t>Table (35) IRAQ, 2018</t>
  </si>
  <si>
    <t>جدول (36) سلطنة عمان, 2018</t>
  </si>
  <si>
    <t>Table (36) OMAN SULTANATE, 2018</t>
  </si>
  <si>
    <t>جدول (37) فلسطين, 2018</t>
  </si>
  <si>
    <t>Table (37) PALESTINE, 2018</t>
  </si>
  <si>
    <t>جدول (38) قطر, 2018</t>
  </si>
  <si>
    <t>Table (38) QATAR, 2018</t>
  </si>
  <si>
    <t>جدول (39) الكويت, 2018</t>
  </si>
  <si>
    <t>Table (39) KUWAIT, 2018</t>
  </si>
  <si>
    <t>جدول (40) لبنان, 2018</t>
  </si>
  <si>
    <t>Table (40) LEBANON, 2018</t>
  </si>
  <si>
    <t>جدول (41) ليبيا, 2018</t>
  </si>
  <si>
    <t>Table (41) LIBYA, 2018</t>
  </si>
  <si>
    <t>جدول (42) مصر, 2018</t>
  </si>
  <si>
    <t>Table (42) EGYPT, 2018</t>
  </si>
  <si>
    <t>جدول (43) المغرب, 2018</t>
  </si>
  <si>
    <t>Table (43) MOROCCO, 2018</t>
  </si>
  <si>
    <t>جدول (44) موريتانيا, 2018</t>
  </si>
  <si>
    <t>Table (44) MAURITANIA, 2018</t>
  </si>
  <si>
    <t>جدول (45) اليمن, 2018</t>
  </si>
  <si>
    <t>Table (45) YEMEN, 2018</t>
  </si>
  <si>
    <t>جدول (46) كمية الأمطار الهاطلة بالدول العربية عام 2018</t>
  </si>
  <si>
    <t>Table (46)Rainfall Amounts in Arab Countries,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</si>
</sst>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name val="Calibri"/>
      <family val="2"/>
      <charset val="178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Calibri"/>
      <family val="2"/>
      <charset val="178"/>
      <scheme val="minor"/>
    </font>
    <font>
      <sz val="9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0"/>
      </left>
      <right style="medium">
        <color indexed="60"/>
      </right>
      <top/>
      <bottom/>
      <diagonal/>
    </border>
    <border>
      <left/>
      <right/>
      <top style="medium">
        <color rgb="FFB68A35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5" fillId="0" borderId="13">
      <alignment horizontal="right" vertical="center" indent="1"/>
    </xf>
    <xf numFmtId="0" fontId="18" fillId="31" borderId="0" applyNumberFormat="0" applyBorder="0" applyAlignment="0" applyProtection="0"/>
  </cellStyleXfs>
  <cellXfs count="46">
    <xf numFmtId="0" fontId="0" fillId="0" borderId="0" xfId="0"/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19" fillId="0" borderId="0" xfId="0" applyFont="1" applyFill="1" applyAlignment="1">
      <alignment vertical="center" wrapText="1" readingOrder="2"/>
    </xf>
    <xf numFmtId="0" fontId="24" fillId="0" borderId="0" xfId="0" applyFont="1" applyFill="1" applyAlignment="1">
      <alignment vertical="center" readingOrder="2"/>
    </xf>
    <xf numFmtId="164" fontId="22" fillId="0" borderId="0" xfId="0" applyNumberFormat="1" applyFont="1" applyFill="1" applyAlignment="1">
      <alignment vertical="center"/>
    </xf>
    <xf numFmtId="0" fontId="19" fillId="0" borderId="0" xfId="0" applyFont="1" applyFill="1" applyBorder="1" applyAlignment="1">
      <alignment vertical="center" wrapText="1" readingOrder="2"/>
    </xf>
    <xf numFmtId="165" fontId="19" fillId="0" borderId="10" xfId="0" applyNumberFormat="1" applyFont="1" applyFill="1" applyBorder="1" applyAlignment="1">
      <alignment horizontal="center" vertical="center" readingOrder="2"/>
    </xf>
    <xf numFmtId="0" fontId="22" fillId="0" borderId="0" xfId="0" applyFont="1" applyFill="1" applyAlignment="1">
      <alignment vertical="center"/>
    </xf>
    <xf numFmtId="165" fontId="19" fillId="0" borderId="10" xfId="0" applyNumberFormat="1" applyFont="1" applyFill="1" applyBorder="1" applyAlignment="1">
      <alignment horizontal="center" vertical="center" wrapText="1" readingOrder="2"/>
    </xf>
    <xf numFmtId="0" fontId="19" fillId="0" borderId="0" xfId="0" applyFont="1" applyFill="1" applyAlignment="1">
      <alignment vertical="center" wrapText="1" readingOrder="2"/>
    </xf>
    <xf numFmtId="0" fontId="19" fillId="0" borderId="0" xfId="0" applyFont="1" applyFill="1" applyBorder="1" applyAlignment="1">
      <alignment horizontal="center" vertical="center" readingOrder="2"/>
    </xf>
    <xf numFmtId="0" fontId="19" fillId="0" borderId="10" xfId="0" applyFont="1" applyFill="1" applyBorder="1" applyAlignment="1">
      <alignment horizontal="center" vertical="center" readingOrder="2"/>
    </xf>
    <xf numFmtId="0" fontId="19" fillId="0" borderId="10" xfId="0" applyFont="1" applyFill="1" applyBorder="1" applyAlignment="1">
      <alignment horizontal="center" vertical="center" readingOrder="1"/>
    </xf>
    <xf numFmtId="0" fontId="19" fillId="0" borderId="0" xfId="0" applyFont="1" applyFill="1" applyAlignment="1">
      <alignment vertical="center" wrapText="1" readingOrder="2"/>
    </xf>
    <xf numFmtId="0" fontId="31" fillId="33" borderId="0" xfId="0" applyFont="1" applyFill="1" applyAlignment="1">
      <alignment horizontal="right" readingOrder="2"/>
    </xf>
    <xf numFmtId="0" fontId="19" fillId="34" borderId="10" xfId="0" applyFont="1" applyFill="1" applyBorder="1" applyAlignment="1">
      <alignment horizontal="center" vertical="center" readingOrder="2"/>
    </xf>
    <xf numFmtId="0" fontId="19" fillId="34" borderId="10" xfId="0" applyFont="1" applyFill="1" applyBorder="1" applyAlignment="1">
      <alignment horizontal="center" vertical="center" readingOrder="1"/>
    </xf>
    <xf numFmtId="0" fontId="19" fillId="34" borderId="10" xfId="0" applyFont="1" applyFill="1" applyBorder="1" applyAlignment="1">
      <alignment horizontal="center" vertical="center" wrapText="1" readingOrder="2"/>
    </xf>
    <xf numFmtId="0" fontId="19" fillId="34" borderId="10" xfId="0" applyFont="1" applyFill="1" applyBorder="1" applyAlignment="1">
      <alignment horizontal="center" readingOrder="2"/>
    </xf>
    <xf numFmtId="0" fontId="30" fillId="34" borderId="10" xfId="0" applyFont="1" applyFill="1" applyBorder="1" applyAlignment="1">
      <alignment horizontal="center" vertical="center" readingOrder="2"/>
    </xf>
    <xf numFmtId="165" fontId="30" fillId="34" borderId="10" xfId="0" applyNumberFormat="1" applyFont="1" applyFill="1" applyBorder="1" applyAlignment="1">
      <alignment horizontal="center" vertical="center" readingOrder="2"/>
    </xf>
    <xf numFmtId="0" fontId="30" fillId="34" borderId="10" xfId="0" applyFont="1" applyFill="1" applyBorder="1" applyAlignment="1">
      <alignment horizontal="center" readingOrder="2"/>
    </xf>
    <xf numFmtId="0" fontId="26" fillId="0" borderId="0" xfId="0" applyFont="1" applyFill="1" applyAlignment="1">
      <alignment vertical="center"/>
    </xf>
    <xf numFmtId="0" fontId="30" fillId="0" borderId="10" xfId="0" applyFont="1" applyFill="1" applyBorder="1" applyAlignment="1">
      <alignment horizontal="center" vertical="center" readingOrder="2"/>
    </xf>
    <xf numFmtId="0" fontId="29" fillId="34" borderId="10" xfId="0" applyFont="1" applyFill="1" applyBorder="1" applyAlignment="1">
      <alignment horizontal="center" vertical="center" readingOrder="2"/>
    </xf>
    <xf numFmtId="0" fontId="29" fillId="34" borderId="10" xfId="0" applyFont="1" applyFill="1" applyBorder="1" applyAlignment="1">
      <alignment horizontal="center" vertical="center" readingOrder="1"/>
    </xf>
    <xf numFmtId="0" fontId="27" fillId="0" borderId="14" xfId="0" applyFont="1" applyFill="1" applyBorder="1" applyAlignment="1">
      <alignment vertical="center" readingOrder="2"/>
    </xf>
    <xf numFmtId="0" fontId="20" fillId="0" borderId="14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 readingOrder="1"/>
    </xf>
    <xf numFmtId="0" fontId="28" fillId="0" borderId="0" xfId="0" applyFont="1" applyFill="1" applyBorder="1" applyAlignment="1">
      <alignment vertical="center" readingOrder="1"/>
    </xf>
    <xf numFmtId="0" fontId="19" fillId="0" borderId="0" xfId="0" applyFont="1" applyFill="1" applyAlignment="1">
      <alignment vertical="center" wrapText="1" readingOrder="2"/>
    </xf>
    <xf numFmtId="0" fontId="19" fillId="0" borderId="0" xfId="0" applyFont="1" applyFill="1" applyAlignment="1">
      <alignment vertical="center" wrapText="1" readingOrder="1"/>
    </xf>
    <xf numFmtId="0" fontId="19" fillId="34" borderId="12" xfId="0" applyFont="1" applyFill="1" applyBorder="1" applyAlignment="1">
      <alignment horizontal="center" readingOrder="1"/>
    </xf>
    <xf numFmtId="0" fontId="19" fillId="34" borderId="11" xfId="0" applyFont="1" applyFill="1" applyBorder="1" applyAlignment="1">
      <alignment horizontal="center" readingOrder="1"/>
    </xf>
    <xf numFmtId="0" fontId="19" fillId="34" borderId="12" xfId="0" applyFont="1" applyFill="1" applyBorder="1" applyAlignment="1">
      <alignment horizontal="center" vertical="center" readingOrder="2"/>
    </xf>
    <xf numFmtId="0" fontId="19" fillId="34" borderId="11" xfId="0" applyFont="1" applyFill="1" applyBorder="1" applyAlignment="1">
      <alignment horizontal="center" vertical="center" readingOrder="2"/>
    </xf>
    <xf numFmtId="0" fontId="19" fillId="34" borderId="12" xfId="0" applyFont="1" applyFill="1" applyBorder="1" applyAlignment="1">
      <alignment horizontal="center" vertical="center" readingOrder="1"/>
    </xf>
    <xf numFmtId="0" fontId="19" fillId="34" borderId="11" xfId="0" applyFont="1" applyFill="1" applyBorder="1" applyAlignment="1">
      <alignment horizontal="center" vertical="center" readingOrder="1"/>
    </xf>
    <xf numFmtId="0" fontId="19" fillId="0" borderId="0" xfId="0" applyFont="1" applyFill="1" applyAlignment="1">
      <alignment horizontal="right" vertical="center" wrapText="1" readingOrder="2"/>
    </xf>
    <xf numFmtId="0" fontId="19" fillId="34" borderId="10" xfId="0" applyFont="1" applyFill="1" applyBorder="1" applyAlignment="1">
      <alignment horizontal="center" vertical="center" readingOrder="2"/>
    </xf>
    <xf numFmtId="0" fontId="19" fillId="34" borderId="10" xfId="0" applyFont="1" applyFill="1" applyBorder="1" applyAlignment="1">
      <alignment horizontal="center" vertical="center" readingOrder="1"/>
    </xf>
    <xf numFmtId="0" fontId="19" fillId="0" borderId="0" xfId="0" applyFont="1" applyFill="1" applyAlignment="1">
      <alignment horizontal="left" vertical="center" wrapText="1" readingOrder="1"/>
    </xf>
    <xf numFmtId="0" fontId="19" fillId="0" borderId="0" xfId="0" applyFont="1" applyFill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right" vertical="center" readingOrder="2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 xr:uid="{00000000-0005-0000-0000-00000C000000}"/>
    <cellStyle name="40% - Accent6 2 2" xfId="47" xr:uid="{00000000-0005-0000-0000-00000D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7000000}"/>
    <cellStyle name="Normal 3" xfId="42" xr:uid="{00000000-0005-0000-0000-000028000000}"/>
    <cellStyle name="Note" xfId="15" builtinId="10" customBuiltin="1"/>
    <cellStyle name="Output" xfId="10" builtinId="21" customBuiltin="1"/>
    <cellStyle name="Percent 3" xfId="44" xr:uid="{00000000-0005-0000-0000-00002B000000}"/>
    <cellStyle name="Title" xfId="1" builtinId="15" customBuiltin="1"/>
    <cellStyle name="Total" xfId="17" builtinId="25" customBuiltin="1"/>
    <cellStyle name="TXT2" xfId="46" xr:uid="{00000000-0005-0000-0000-00002E000000}"/>
    <cellStyle name="Warning Text" xfId="14" builtinId="11" customBuiltin="1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46"/>
  <sheetViews>
    <sheetView rightToLeft="1" tabSelected="1" topLeftCell="A583" zoomScale="70" zoomScaleNormal="70" workbookViewId="0">
      <selection activeCell="W607" sqref="W607"/>
    </sheetView>
  </sheetViews>
  <sheetFormatPr defaultRowHeight="15.75"/>
  <cols>
    <col min="1" max="1" width="18" style="3" customWidth="1"/>
    <col min="2" max="3" width="9.140625" style="3"/>
    <col min="4" max="4" width="9.85546875" style="3" customWidth="1"/>
    <col min="5" max="9" width="9.140625" style="3"/>
    <col min="10" max="10" width="9.42578125" style="3" customWidth="1"/>
    <col min="11" max="11" width="10" style="3" customWidth="1"/>
    <col min="12" max="12" width="9.7109375" style="3" customWidth="1"/>
    <col min="13" max="13" width="9.140625" style="3"/>
    <col min="14" max="14" width="13" style="3" customWidth="1"/>
    <col min="15" max="15" width="29.5703125" style="3" customWidth="1"/>
    <col min="16" max="16384" width="9.140625" style="3"/>
  </cols>
  <sheetData>
    <row r="1" spans="1:28">
      <c r="A1" s="2" t="s">
        <v>946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2" t="s">
        <v>947</v>
      </c>
      <c r="N1" s="32"/>
      <c r="O1" s="3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30" customHeight="1">
      <c r="A2" s="44" t="s">
        <v>975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33" t="s">
        <v>976</v>
      </c>
      <c r="O2" s="33"/>
      <c r="P2" s="1"/>
      <c r="Q2" s="1"/>
      <c r="R2" s="1"/>
      <c r="S2" s="4"/>
      <c r="T2" s="4"/>
      <c r="U2" s="1"/>
      <c r="V2" s="1"/>
      <c r="W2" s="4"/>
      <c r="X2" s="4"/>
      <c r="Y2" s="4"/>
      <c r="Z2" s="4"/>
      <c r="AA2" s="4"/>
      <c r="AB2" s="4"/>
    </row>
    <row r="3" spans="1:28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 t="s">
        <v>1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s="24" customFormat="1">
      <c r="A4" s="36" t="s">
        <v>2</v>
      </c>
      <c r="B4" s="17" t="s">
        <v>948</v>
      </c>
      <c r="C4" s="17" t="s">
        <v>14</v>
      </c>
      <c r="D4" s="17" t="s">
        <v>13</v>
      </c>
      <c r="E4" s="17" t="s">
        <v>12</v>
      </c>
      <c r="F4" s="17" t="s">
        <v>11</v>
      </c>
      <c r="G4" s="17" t="s">
        <v>10</v>
      </c>
      <c r="H4" s="17" t="s">
        <v>9</v>
      </c>
      <c r="I4" s="17" t="s">
        <v>8</v>
      </c>
      <c r="J4" s="17" t="s">
        <v>7</v>
      </c>
      <c r="K4" s="17" t="s">
        <v>6</v>
      </c>
      <c r="L4" s="17" t="s">
        <v>5</v>
      </c>
      <c r="M4" s="17" t="s">
        <v>4</v>
      </c>
      <c r="N4" s="17" t="s">
        <v>3</v>
      </c>
      <c r="O4" s="38" t="s">
        <v>16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s="24" customFormat="1">
      <c r="A5" s="37"/>
      <c r="B5" s="18" t="s">
        <v>949</v>
      </c>
      <c r="C5" s="18" t="s">
        <v>950</v>
      </c>
      <c r="D5" s="18" t="s">
        <v>951</v>
      </c>
      <c r="E5" s="18" t="s">
        <v>952</v>
      </c>
      <c r="F5" s="18" t="s">
        <v>953</v>
      </c>
      <c r="G5" s="18" t="s">
        <v>954</v>
      </c>
      <c r="H5" s="18" t="s">
        <v>955</v>
      </c>
      <c r="I5" s="18" t="s">
        <v>956</v>
      </c>
      <c r="J5" s="18" t="s">
        <v>957</v>
      </c>
      <c r="K5" s="18" t="s">
        <v>958</v>
      </c>
      <c r="L5" s="18" t="s">
        <v>959</v>
      </c>
      <c r="M5" s="18" t="s">
        <v>960</v>
      </c>
      <c r="N5" s="18" t="s">
        <v>961</v>
      </c>
      <c r="O5" s="3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s="24" customFormat="1">
      <c r="A6" s="17" t="s">
        <v>30</v>
      </c>
      <c r="B6" s="13">
        <v>247.4</v>
      </c>
      <c r="C6" s="13">
        <v>13</v>
      </c>
      <c r="D6" s="13">
        <v>1.8</v>
      </c>
      <c r="E6" s="13">
        <v>1.7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3.7</v>
      </c>
      <c r="L6" s="13">
        <v>11.3</v>
      </c>
      <c r="M6" s="13">
        <v>44.3</v>
      </c>
      <c r="N6" s="13">
        <v>171.6</v>
      </c>
      <c r="O6" s="17" t="s">
        <v>31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24" customFormat="1">
      <c r="A7" s="17" t="s">
        <v>32</v>
      </c>
      <c r="B7" s="13">
        <v>170.3</v>
      </c>
      <c r="C7" s="13">
        <v>6.6</v>
      </c>
      <c r="D7" s="13">
        <v>8</v>
      </c>
      <c r="E7" s="13">
        <v>0.2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2.2000000000000002</v>
      </c>
      <c r="L7" s="13">
        <v>5.2</v>
      </c>
      <c r="M7" s="13">
        <v>26</v>
      </c>
      <c r="N7" s="13">
        <v>122.1</v>
      </c>
      <c r="O7" s="17" t="s">
        <v>33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s="24" customFormat="1">
      <c r="A8" s="17" t="s">
        <v>34</v>
      </c>
      <c r="B8" s="13">
        <v>207.6</v>
      </c>
      <c r="C8" s="13">
        <v>16</v>
      </c>
      <c r="D8" s="13">
        <v>14.6</v>
      </c>
      <c r="E8" s="13">
        <v>14.3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3.8</v>
      </c>
      <c r="L8" s="13">
        <v>3.7</v>
      </c>
      <c r="M8" s="13">
        <v>44.8</v>
      </c>
      <c r="N8" s="13">
        <v>110.4</v>
      </c>
      <c r="O8" s="17" t="s">
        <v>35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s="24" customFormat="1">
      <c r="A9" s="17" t="s">
        <v>36</v>
      </c>
      <c r="B9" s="13">
        <v>46.2</v>
      </c>
      <c r="C9" s="13">
        <v>2.5</v>
      </c>
      <c r="D9" s="13">
        <v>0</v>
      </c>
      <c r="E9" s="13">
        <v>2.5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3.2</v>
      </c>
      <c r="L9" s="13">
        <v>2.5</v>
      </c>
      <c r="M9" s="13">
        <v>1.5</v>
      </c>
      <c r="N9" s="13">
        <v>34</v>
      </c>
      <c r="O9" s="17" t="s">
        <v>37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s="24" customFormat="1">
      <c r="A10" s="17" t="s">
        <v>38</v>
      </c>
      <c r="B10" s="13">
        <v>5.9</v>
      </c>
      <c r="C10" s="13">
        <v>0</v>
      </c>
      <c r="D10" s="13">
        <v>0</v>
      </c>
      <c r="E10" s="13">
        <v>2.4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1.4</v>
      </c>
      <c r="L10" s="13">
        <v>0</v>
      </c>
      <c r="M10" s="13">
        <v>0</v>
      </c>
      <c r="N10" s="13">
        <v>2.1</v>
      </c>
      <c r="O10" s="17" t="s">
        <v>39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s="24" customFormat="1">
      <c r="A11" s="17" t="s">
        <v>40</v>
      </c>
      <c r="B11" s="13">
        <v>277.7</v>
      </c>
      <c r="C11" s="13">
        <v>9.5</v>
      </c>
      <c r="D11" s="13">
        <v>13.5</v>
      </c>
      <c r="E11" s="13">
        <v>9.5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8.8000000000000007</v>
      </c>
      <c r="L11" s="13">
        <v>26.4</v>
      </c>
      <c r="M11" s="13">
        <v>77.5</v>
      </c>
      <c r="N11" s="13">
        <v>132.5</v>
      </c>
      <c r="O11" s="17" t="s">
        <v>675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s="24" customFormat="1">
      <c r="A12" s="17" t="s">
        <v>41</v>
      </c>
      <c r="B12" s="13">
        <v>360.6</v>
      </c>
      <c r="C12" s="13">
        <v>6</v>
      </c>
      <c r="D12" s="13">
        <v>5</v>
      </c>
      <c r="E12" s="13">
        <v>3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7</v>
      </c>
      <c r="L12" s="13">
        <v>25.8</v>
      </c>
      <c r="M12" s="13">
        <v>83.5</v>
      </c>
      <c r="N12" s="13">
        <v>230.3</v>
      </c>
      <c r="O12" s="17" t="s">
        <v>674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s="24" customFormat="1">
      <c r="A13" s="17" t="s">
        <v>42</v>
      </c>
      <c r="B13" s="13">
        <v>165.8</v>
      </c>
      <c r="C13" s="13">
        <v>10.5</v>
      </c>
      <c r="D13" s="13">
        <v>19.5</v>
      </c>
      <c r="E13" s="13">
        <v>5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1.2</v>
      </c>
      <c r="L13" s="13">
        <v>19.600000000000001</v>
      </c>
      <c r="M13" s="13">
        <v>35</v>
      </c>
      <c r="N13" s="13">
        <v>75</v>
      </c>
      <c r="O13" s="17" t="s">
        <v>43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s="24" customFormat="1">
      <c r="A14" s="17" t="s">
        <v>44</v>
      </c>
      <c r="B14" s="13">
        <v>395.1</v>
      </c>
      <c r="C14" s="13">
        <v>11.4</v>
      </c>
      <c r="D14" s="13">
        <v>11.8</v>
      </c>
      <c r="E14" s="13">
        <v>2.2999999999999998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11</v>
      </c>
      <c r="L14" s="13">
        <v>25.4</v>
      </c>
      <c r="M14" s="13">
        <v>101.6</v>
      </c>
      <c r="N14" s="13">
        <v>231.6</v>
      </c>
      <c r="O14" s="17" t="s">
        <v>45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s="24" customFormat="1">
      <c r="A15" s="17" t="s">
        <v>46</v>
      </c>
      <c r="B15" s="13">
        <v>329.2</v>
      </c>
      <c r="C15" s="13">
        <v>7.2</v>
      </c>
      <c r="D15" s="13">
        <v>0.6</v>
      </c>
      <c r="E15" s="13">
        <v>4.8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4.2</v>
      </c>
      <c r="L15" s="13">
        <v>6.2</v>
      </c>
      <c r="M15" s="13">
        <v>88.6</v>
      </c>
      <c r="N15" s="13">
        <v>217.6</v>
      </c>
      <c r="O15" s="17" t="s">
        <v>47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s="24" customFormat="1">
      <c r="A16" s="17" t="s">
        <v>48</v>
      </c>
      <c r="B16" s="13">
        <v>398.1</v>
      </c>
      <c r="C16" s="13">
        <v>8.3000000000000007</v>
      </c>
      <c r="D16" s="13">
        <v>3</v>
      </c>
      <c r="E16" s="13">
        <v>3.6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4</v>
      </c>
      <c r="L16" s="13">
        <v>4.5</v>
      </c>
      <c r="M16" s="13">
        <v>119.6</v>
      </c>
      <c r="N16" s="13">
        <v>255.1</v>
      </c>
      <c r="O16" s="17" t="s">
        <v>49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15" s="24" customFormat="1">
      <c r="A17" s="17" t="s">
        <v>50</v>
      </c>
      <c r="B17" s="13">
        <v>357.3</v>
      </c>
      <c r="C17" s="13">
        <v>7.2</v>
      </c>
      <c r="D17" s="13">
        <v>0</v>
      </c>
      <c r="E17" s="13">
        <v>12.5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6.6</v>
      </c>
      <c r="L17" s="13">
        <v>9.3000000000000007</v>
      </c>
      <c r="M17" s="13">
        <v>78.3</v>
      </c>
      <c r="N17" s="13">
        <v>243.4</v>
      </c>
      <c r="O17" s="17" t="s">
        <v>51</v>
      </c>
    </row>
    <row r="18" spans="1:15" s="24" customFormat="1">
      <c r="A18" s="17" t="s">
        <v>52</v>
      </c>
      <c r="B18" s="13">
        <v>170.3</v>
      </c>
      <c r="C18" s="13">
        <v>3.9</v>
      </c>
      <c r="D18" s="13">
        <v>15.6</v>
      </c>
      <c r="E18" s="13">
        <v>9.6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1</v>
      </c>
      <c r="L18" s="13">
        <v>9.6</v>
      </c>
      <c r="M18" s="13">
        <v>25.4</v>
      </c>
      <c r="N18" s="13">
        <v>105.2</v>
      </c>
      <c r="O18" s="17" t="s">
        <v>53</v>
      </c>
    </row>
    <row r="19" spans="1:15" s="24" customFormat="1">
      <c r="A19" s="17" t="s">
        <v>54</v>
      </c>
      <c r="B19" s="13">
        <v>210.1</v>
      </c>
      <c r="C19" s="13">
        <v>4.5999999999999996</v>
      </c>
      <c r="D19" s="13">
        <v>3</v>
      </c>
      <c r="E19" s="13">
        <v>7.6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3.4</v>
      </c>
      <c r="L19" s="13">
        <v>13.7</v>
      </c>
      <c r="M19" s="13">
        <v>43.4</v>
      </c>
      <c r="N19" s="13">
        <v>134.4</v>
      </c>
      <c r="O19" s="17" t="s">
        <v>55</v>
      </c>
    </row>
    <row r="20" spans="1:15" s="24" customFormat="1">
      <c r="A20" s="17" t="s">
        <v>56</v>
      </c>
      <c r="B20" s="13">
        <v>205.2</v>
      </c>
      <c r="C20" s="13">
        <v>8</v>
      </c>
      <c r="D20" s="13">
        <v>6.5</v>
      </c>
      <c r="E20" s="13">
        <v>2.6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4.8</v>
      </c>
      <c r="L20" s="13">
        <v>14.4</v>
      </c>
      <c r="M20" s="13">
        <v>22.5</v>
      </c>
      <c r="N20" s="13">
        <v>146.4</v>
      </c>
      <c r="O20" s="17" t="s">
        <v>57</v>
      </c>
    </row>
    <row r="21" spans="1:15" s="24" customFormat="1">
      <c r="A21" s="17" t="s">
        <v>58</v>
      </c>
      <c r="B21" s="13">
        <v>151.6</v>
      </c>
      <c r="C21" s="13">
        <v>11.1</v>
      </c>
      <c r="D21" s="13">
        <v>0.6</v>
      </c>
      <c r="E21" s="13">
        <v>6.7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9</v>
      </c>
      <c r="L21" s="13">
        <v>6.4</v>
      </c>
      <c r="M21" s="13">
        <v>8.9</v>
      </c>
      <c r="N21" s="13">
        <v>108.9</v>
      </c>
      <c r="O21" s="17" t="s">
        <v>59</v>
      </c>
    </row>
    <row r="22" spans="1:15" s="24" customFormat="1">
      <c r="A22" s="17" t="s">
        <v>60</v>
      </c>
      <c r="B22" s="13">
        <v>188.7</v>
      </c>
      <c r="C22" s="13">
        <v>11.4</v>
      </c>
      <c r="D22" s="13">
        <v>0.2</v>
      </c>
      <c r="E22" s="13">
        <v>23.1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16.399999999999999</v>
      </c>
      <c r="L22" s="13">
        <v>7</v>
      </c>
      <c r="M22" s="13">
        <v>17</v>
      </c>
      <c r="N22" s="13">
        <v>113.6</v>
      </c>
      <c r="O22" s="17" t="s">
        <v>676</v>
      </c>
    </row>
    <row r="23" spans="1:15" s="24" customFormat="1">
      <c r="A23" s="17" t="s">
        <v>61</v>
      </c>
      <c r="B23" s="13">
        <v>77.599999999999994</v>
      </c>
      <c r="C23" s="13">
        <v>0</v>
      </c>
      <c r="D23" s="13">
        <v>0</v>
      </c>
      <c r="E23" s="13">
        <v>9.9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32.5</v>
      </c>
      <c r="L23" s="13">
        <v>11.2</v>
      </c>
      <c r="M23" s="13">
        <v>4.5</v>
      </c>
      <c r="N23" s="13">
        <v>19.5</v>
      </c>
      <c r="O23" s="17" t="s">
        <v>62</v>
      </c>
    </row>
    <row r="24" spans="1:15" s="24" customFormat="1">
      <c r="A24" s="17" t="s">
        <v>63</v>
      </c>
      <c r="B24" s="13">
        <v>59.7</v>
      </c>
      <c r="C24" s="13">
        <v>0</v>
      </c>
      <c r="D24" s="13">
        <v>18</v>
      </c>
      <c r="E24" s="13">
        <v>3.5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14.6</v>
      </c>
      <c r="L24" s="13">
        <v>17.100000000000001</v>
      </c>
      <c r="M24" s="13">
        <v>1</v>
      </c>
      <c r="N24" s="13">
        <v>5.5</v>
      </c>
      <c r="O24" s="17" t="s">
        <v>64</v>
      </c>
    </row>
    <row r="25" spans="1:15" s="24" customFormat="1">
      <c r="A25" s="17" t="s">
        <v>65</v>
      </c>
      <c r="B25" s="13">
        <v>131.4</v>
      </c>
      <c r="C25" s="13">
        <v>7.1</v>
      </c>
      <c r="D25" s="13">
        <v>12.9</v>
      </c>
      <c r="E25" s="13">
        <v>4.4000000000000004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19.7</v>
      </c>
      <c r="M25" s="13">
        <v>13.8</v>
      </c>
      <c r="N25" s="13">
        <v>73.5</v>
      </c>
      <c r="O25" s="17" t="s">
        <v>66</v>
      </c>
    </row>
    <row r="26" spans="1:15" s="24" customFormat="1">
      <c r="A26" s="17" t="s">
        <v>67</v>
      </c>
      <c r="B26" s="13">
        <v>117.3</v>
      </c>
      <c r="C26" s="13">
        <v>1.2</v>
      </c>
      <c r="D26" s="13">
        <v>27.4</v>
      </c>
      <c r="E26" s="13">
        <v>6.7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41.4</v>
      </c>
      <c r="L26" s="13">
        <v>22.9</v>
      </c>
      <c r="M26" s="13">
        <v>2.6</v>
      </c>
      <c r="N26" s="13">
        <v>15.1</v>
      </c>
      <c r="O26" s="17" t="s">
        <v>68</v>
      </c>
    </row>
    <row r="27" spans="1:15" s="24" customFormat="1">
      <c r="A27" s="17" t="s">
        <v>69</v>
      </c>
      <c r="B27" s="13">
        <v>118.4</v>
      </c>
      <c r="C27" s="13">
        <v>10</v>
      </c>
      <c r="D27" s="13">
        <v>13</v>
      </c>
      <c r="E27" s="13">
        <v>6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0.3</v>
      </c>
      <c r="L27" s="13">
        <v>20.2</v>
      </c>
      <c r="M27" s="13">
        <v>19.899999999999999</v>
      </c>
      <c r="N27" s="13">
        <v>49</v>
      </c>
      <c r="O27" s="17" t="s">
        <v>70</v>
      </c>
    </row>
    <row r="28" spans="1:15" s="24" customFormat="1">
      <c r="A28" s="17" t="s">
        <v>71</v>
      </c>
      <c r="B28" s="13">
        <v>102.4</v>
      </c>
      <c r="C28" s="13">
        <v>1.4</v>
      </c>
      <c r="D28" s="13">
        <v>3.7</v>
      </c>
      <c r="E28" s="13">
        <v>11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0.9</v>
      </c>
      <c r="L28" s="13">
        <v>11.7</v>
      </c>
      <c r="M28" s="13">
        <v>15.6</v>
      </c>
      <c r="N28" s="13">
        <v>58.1</v>
      </c>
      <c r="O28" s="17" t="s">
        <v>72</v>
      </c>
    </row>
    <row r="29" spans="1:15" s="24" customFormat="1">
      <c r="A29" s="17" t="s">
        <v>73</v>
      </c>
      <c r="B29" s="13">
        <v>79.400000000000006</v>
      </c>
      <c r="C29" s="13">
        <v>3</v>
      </c>
      <c r="D29" s="13">
        <v>1.4</v>
      </c>
      <c r="E29" s="13">
        <v>3.3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2.8</v>
      </c>
      <c r="L29" s="13">
        <v>15.6</v>
      </c>
      <c r="M29" s="13">
        <v>7.5</v>
      </c>
      <c r="N29" s="13">
        <v>45.8</v>
      </c>
      <c r="O29" s="17" t="s">
        <v>677</v>
      </c>
    </row>
    <row r="30" spans="1:15" s="24" customFormat="1">
      <c r="A30" s="17" t="s">
        <v>798</v>
      </c>
      <c r="B30" s="13">
        <v>70.099999999999994</v>
      </c>
      <c r="C30" s="13">
        <v>0</v>
      </c>
      <c r="D30" s="13">
        <v>11.2</v>
      </c>
      <c r="E30" s="13">
        <v>0.1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16.8</v>
      </c>
      <c r="L30" s="13">
        <v>25.6</v>
      </c>
      <c r="M30" s="13">
        <v>2.4</v>
      </c>
      <c r="N30" s="13">
        <v>14</v>
      </c>
      <c r="O30" s="17" t="s">
        <v>74</v>
      </c>
    </row>
    <row r="31" spans="1:15" s="24" customFormat="1">
      <c r="A31" s="17" t="s">
        <v>75</v>
      </c>
      <c r="B31" s="13">
        <v>102.7</v>
      </c>
      <c r="C31" s="13">
        <v>3.5</v>
      </c>
      <c r="D31" s="13">
        <v>1.4</v>
      </c>
      <c r="E31" s="13">
        <v>9.4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7</v>
      </c>
      <c r="L31" s="13">
        <v>8.4</v>
      </c>
      <c r="M31" s="13">
        <v>12</v>
      </c>
      <c r="N31" s="13">
        <v>61</v>
      </c>
      <c r="O31" s="17" t="s">
        <v>76</v>
      </c>
    </row>
    <row r="32" spans="1:15" s="24" customFormat="1">
      <c r="A32" s="17" t="s">
        <v>77</v>
      </c>
      <c r="B32" s="13">
        <v>27.8</v>
      </c>
      <c r="C32" s="13">
        <v>0.1</v>
      </c>
      <c r="D32" s="13">
        <v>0</v>
      </c>
      <c r="E32" s="13">
        <v>13.1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3.1</v>
      </c>
      <c r="L32" s="13">
        <v>0</v>
      </c>
      <c r="M32" s="13">
        <v>2.4</v>
      </c>
      <c r="N32" s="13">
        <v>9.1</v>
      </c>
      <c r="O32" s="17" t="s">
        <v>78</v>
      </c>
    </row>
    <row r="33" spans="1:28" s="24" customFormat="1">
      <c r="A33" s="17" t="s">
        <v>79</v>
      </c>
      <c r="B33" s="13">
        <v>21</v>
      </c>
      <c r="C33" s="13">
        <v>0</v>
      </c>
      <c r="D33" s="13">
        <v>1</v>
      </c>
      <c r="E33" s="13">
        <v>3.4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7</v>
      </c>
      <c r="L33" s="13">
        <v>2.2000000000000002</v>
      </c>
      <c r="M33" s="13">
        <v>2</v>
      </c>
      <c r="N33" s="13">
        <v>5.4</v>
      </c>
      <c r="O33" s="17" t="s">
        <v>80</v>
      </c>
    </row>
    <row r="34" spans="1:28" s="24" customFormat="1">
      <c r="A34" s="17" t="s">
        <v>81</v>
      </c>
      <c r="B34" s="13">
        <v>118.5</v>
      </c>
      <c r="C34" s="13">
        <v>0.1</v>
      </c>
      <c r="D34" s="13">
        <v>27</v>
      </c>
      <c r="E34" s="13">
        <v>5.2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12.2</v>
      </c>
      <c r="L34" s="13">
        <v>11.1</v>
      </c>
      <c r="M34" s="13">
        <v>5</v>
      </c>
      <c r="N34" s="13">
        <v>57.9</v>
      </c>
      <c r="O34" s="17" t="s">
        <v>82</v>
      </c>
    </row>
    <row r="35" spans="1:28" s="24" customFormat="1">
      <c r="A35" s="21" t="s">
        <v>943</v>
      </c>
      <c r="B35" s="22">
        <f>AVERAGE(B6:B34)</f>
        <v>169.42758620689651</v>
      </c>
      <c r="C35" s="22">
        <f t="shared" ref="C35:N35" si="0">AVERAGE(C6:C34)</f>
        <v>5.641379310344826</v>
      </c>
      <c r="D35" s="22">
        <f t="shared" si="0"/>
        <v>7.6103448275862062</v>
      </c>
      <c r="E35" s="22">
        <f t="shared" si="0"/>
        <v>6.4620689655172407</v>
      </c>
      <c r="F35" s="22">
        <f t="shared" si="0"/>
        <v>0</v>
      </c>
      <c r="G35" s="22">
        <f t="shared" si="0"/>
        <v>0</v>
      </c>
      <c r="H35" s="22">
        <f t="shared" si="0"/>
        <v>0</v>
      </c>
      <c r="I35" s="22">
        <f t="shared" si="0"/>
        <v>0</v>
      </c>
      <c r="J35" s="22">
        <f t="shared" si="0"/>
        <v>0</v>
      </c>
      <c r="K35" s="22">
        <f t="shared" si="0"/>
        <v>7.9413793103448276</v>
      </c>
      <c r="L35" s="22">
        <f t="shared" si="0"/>
        <v>12.299999999999999</v>
      </c>
      <c r="M35" s="22">
        <f t="shared" si="0"/>
        <v>31.262068965517237</v>
      </c>
      <c r="N35" s="22">
        <f t="shared" si="0"/>
        <v>98.210344827586198</v>
      </c>
      <c r="O35" s="23" t="s">
        <v>944</v>
      </c>
    </row>
    <row r="36" spans="1:28" s="24" customFormat="1">
      <c r="A36" s="45" t="s">
        <v>799</v>
      </c>
      <c r="B36" s="45"/>
      <c r="C36" s="45"/>
    </row>
    <row r="38" spans="1:28" s="24" customFormat="1" ht="24" customHeight="1">
      <c r="A38" s="40" t="s">
        <v>977</v>
      </c>
      <c r="B38" s="40"/>
      <c r="C38" s="40"/>
      <c r="D38" s="40"/>
      <c r="E38" s="9"/>
      <c r="F38" s="9"/>
      <c r="G38" s="9"/>
      <c r="H38" s="9"/>
      <c r="I38" s="9"/>
      <c r="J38" s="9"/>
      <c r="K38" s="9"/>
      <c r="L38" s="9"/>
      <c r="M38" s="9"/>
      <c r="N38" s="9"/>
      <c r="O38" s="9" t="s">
        <v>978</v>
      </c>
    </row>
    <row r="39" spans="1:28" s="24" customFormat="1">
      <c r="A39" s="15" t="s">
        <v>0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7" t="s">
        <v>1</v>
      </c>
    </row>
    <row r="40" spans="1:28" s="24" customFormat="1">
      <c r="A40" s="36" t="s">
        <v>2</v>
      </c>
      <c r="B40" s="17" t="s">
        <v>3</v>
      </c>
      <c r="C40" s="17" t="s">
        <v>4</v>
      </c>
      <c r="D40" s="17" t="s">
        <v>5</v>
      </c>
      <c r="E40" s="17" t="s">
        <v>6</v>
      </c>
      <c r="F40" s="17" t="s">
        <v>7</v>
      </c>
      <c r="G40" s="17" t="s">
        <v>8</v>
      </c>
      <c r="H40" s="17" t="s">
        <v>9</v>
      </c>
      <c r="I40" s="17" t="s">
        <v>10</v>
      </c>
      <c r="J40" s="17" t="s">
        <v>11</v>
      </c>
      <c r="K40" s="17" t="s">
        <v>12</v>
      </c>
      <c r="L40" s="17" t="s">
        <v>13</v>
      </c>
      <c r="M40" s="17" t="s">
        <v>14</v>
      </c>
      <c r="N40" s="17" t="s">
        <v>15</v>
      </c>
      <c r="O40" s="38" t="s">
        <v>16</v>
      </c>
    </row>
    <row r="41" spans="1:28" s="24" customFormat="1">
      <c r="A41" s="37"/>
      <c r="B41" s="18" t="s">
        <v>17</v>
      </c>
      <c r="C41" s="18" t="s">
        <v>18</v>
      </c>
      <c r="D41" s="18" t="s">
        <v>19</v>
      </c>
      <c r="E41" s="18" t="s">
        <v>20</v>
      </c>
      <c r="F41" s="18" t="s">
        <v>21</v>
      </c>
      <c r="G41" s="18" t="s">
        <v>22</v>
      </c>
      <c r="H41" s="18" t="s">
        <v>23</v>
      </c>
      <c r="I41" s="18" t="s">
        <v>24</v>
      </c>
      <c r="J41" s="18" t="s">
        <v>25</v>
      </c>
      <c r="K41" s="18" t="s">
        <v>26</v>
      </c>
      <c r="L41" s="18" t="s">
        <v>27</v>
      </c>
      <c r="M41" s="18" t="s">
        <v>28</v>
      </c>
      <c r="N41" s="18" t="s">
        <v>29</v>
      </c>
      <c r="O41" s="39"/>
    </row>
    <row r="42" spans="1:28" s="24" customFormat="1">
      <c r="A42" s="17" t="s">
        <v>726</v>
      </c>
      <c r="B42" s="13">
        <v>0.02</v>
      </c>
      <c r="C42" s="13">
        <v>15.47</v>
      </c>
      <c r="D42" s="13">
        <v>34.65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0.61</v>
      </c>
      <c r="N42" s="13">
        <v>50.75</v>
      </c>
      <c r="O42" s="17" t="s">
        <v>727</v>
      </c>
    </row>
    <row r="43" spans="1:28" s="24" customFormat="1">
      <c r="A43" s="17" t="s">
        <v>728</v>
      </c>
      <c r="B43" s="13">
        <v>9.81</v>
      </c>
      <c r="C43" s="13">
        <v>6.87</v>
      </c>
      <c r="D43" s="13">
        <v>28.06</v>
      </c>
      <c r="E43" s="13">
        <v>0</v>
      </c>
      <c r="F43" s="13">
        <v>10.3</v>
      </c>
      <c r="G43" s="13">
        <v>0</v>
      </c>
      <c r="H43" s="13">
        <v>0.41</v>
      </c>
      <c r="I43" s="13">
        <v>0.01</v>
      </c>
      <c r="J43" s="13">
        <v>0</v>
      </c>
      <c r="K43" s="13">
        <v>0</v>
      </c>
      <c r="L43" s="13">
        <v>0</v>
      </c>
      <c r="M43" s="13">
        <v>1.22</v>
      </c>
      <c r="N43" s="13">
        <v>56.68</v>
      </c>
      <c r="O43" s="17" t="s">
        <v>729</v>
      </c>
    </row>
    <row r="44" spans="1:28" s="24" customFormat="1">
      <c r="A44" s="17" t="s">
        <v>730</v>
      </c>
      <c r="B44" s="13">
        <v>0.02</v>
      </c>
      <c r="C44" s="13">
        <v>15.06</v>
      </c>
      <c r="D44" s="13">
        <v>38.85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8.2100000000000009</v>
      </c>
      <c r="N44" s="13">
        <v>62.140000000000008</v>
      </c>
      <c r="O44" s="17" t="s">
        <v>731</v>
      </c>
    </row>
    <row r="45" spans="1:28" s="24" customFormat="1">
      <c r="A45" s="17" t="s">
        <v>732</v>
      </c>
      <c r="B45" s="13">
        <v>0.03</v>
      </c>
      <c r="C45" s="13">
        <v>25.15</v>
      </c>
      <c r="D45" s="13">
        <v>34.94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1.6</v>
      </c>
      <c r="N45" s="13">
        <v>61.72</v>
      </c>
      <c r="O45" s="17" t="s">
        <v>733</v>
      </c>
    </row>
    <row r="46" spans="1:28" s="24" customFormat="1">
      <c r="A46" s="17" t="s">
        <v>734</v>
      </c>
      <c r="B46" s="13">
        <v>0.1</v>
      </c>
      <c r="C46" s="13">
        <v>11.7</v>
      </c>
      <c r="D46" s="13">
        <v>27.6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1</v>
      </c>
      <c r="M46" s="13">
        <v>0.9</v>
      </c>
      <c r="N46" s="13">
        <v>41.300000000000004</v>
      </c>
      <c r="O46" s="17" t="s">
        <v>735</v>
      </c>
    </row>
    <row r="47" spans="1:28" s="24" customFormat="1">
      <c r="A47" s="17" t="s">
        <v>736</v>
      </c>
      <c r="B47" s="13">
        <v>0</v>
      </c>
      <c r="C47" s="13">
        <v>28.6</v>
      </c>
      <c r="D47" s="13">
        <v>65.8</v>
      </c>
      <c r="E47" s="13">
        <v>0</v>
      </c>
      <c r="F47" s="13">
        <v>0.6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0.6</v>
      </c>
      <c r="M47" s="13">
        <v>1</v>
      </c>
      <c r="N47" s="13">
        <v>96.6</v>
      </c>
      <c r="O47" s="17" t="s">
        <v>737</v>
      </c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s="24" customFormat="1">
      <c r="A48" s="17" t="s">
        <v>738</v>
      </c>
      <c r="B48" s="13">
        <v>2.1</v>
      </c>
      <c r="C48" s="13">
        <v>47.81</v>
      </c>
      <c r="D48" s="13">
        <v>70.13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3.3</v>
      </c>
      <c r="M48" s="13">
        <v>25</v>
      </c>
      <c r="N48" s="13">
        <v>148.34</v>
      </c>
      <c r="O48" s="17" t="s">
        <v>739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1:28" s="24" customFormat="1">
      <c r="A49" s="17" t="s">
        <v>740</v>
      </c>
      <c r="B49" s="13">
        <v>11.5</v>
      </c>
      <c r="C49" s="13">
        <v>15.37</v>
      </c>
      <c r="D49" s="13">
        <v>25.34</v>
      </c>
      <c r="E49" s="13">
        <v>0</v>
      </c>
      <c r="F49" s="13">
        <v>18.62</v>
      </c>
      <c r="G49" s="13">
        <v>0</v>
      </c>
      <c r="H49" s="13">
        <v>0</v>
      </c>
      <c r="I49" s="13">
        <v>1.6</v>
      </c>
      <c r="J49" s="13">
        <v>1.6</v>
      </c>
      <c r="K49" s="13">
        <v>0</v>
      </c>
      <c r="L49" s="13">
        <v>17.899999999999999</v>
      </c>
      <c r="M49" s="13">
        <v>107.3</v>
      </c>
      <c r="N49" s="13">
        <v>199.23</v>
      </c>
      <c r="O49" s="17" t="s">
        <v>741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1:28" s="24" customFormat="1" ht="16.5" thickBot="1">
      <c r="A50" s="21" t="s">
        <v>943</v>
      </c>
      <c r="B50" s="22">
        <f>AVERAGE(B42:B49)</f>
        <v>2.9474999999999998</v>
      </c>
      <c r="C50" s="22">
        <f t="shared" ref="C50:N50" si="1">AVERAGE(C42:C49)</f>
        <v>20.75375</v>
      </c>
      <c r="D50" s="22">
        <f t="shared" si="1"/>
        <v>40.671249999999993</v>
      </c>
      <c r="E50" s="22">
        <f t="shared" si="1"/>
        <v>0</v>
      </c>
      <c r="F50" s="22">
        <f t="shared" si="1"/>
        <v>3.6900000000000004</v>
      </c>
      <c r="G50" s="22">
        <f t="shared" si="1"/>
        <v>0</v>
      </c>
      <c r="H50" s="22">
        <f t="shared" si="1"/>
        <v>5.1249999999999997E-2</v>
      </c>
      <c r="I50" s="22">
        <f t="shared" si="1"/>
        <v>0.20125000000000001</v>
      </c>
      <c r="J50" s="22">
        <f t="shared" si="1"/>
        <v>0.2</v>
      </c>
      <c r="K50" s="22">
        <f t="shared" si="1"/>
        <v>0</v>
      </c>
      <c r="L50" s="22">
        <f t="shared" si="1"/>
        <v>2.8499999999999996</v>
      </c>
      <c r="M50" s="22">
        <f t="shared" si="1"/>
        <v>18.23</v>
      </c>
      <c r="N50" s="22">
        <f t="shared" si="1"/>
        <v>89.595000000000013</v>
      </c>
      <c r="O50" s="23" t="s">
        <v>944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1:28" s="24" customFormat="1">
      <c r="A51" s="45" t="s">
        <v>742</v>
      </c>
      <c r="B51" s="45"/>
      <c r="C51" s="45"/>
      <c r="D51" s="28"/>
      <c r="E51" s="28"/>
      <c r="F51" s="28"/>
      <c r="G51" s="28"/>
      <c r="H51" s="28"/>
      <c r="I51" s="29"/>
      <c r="J51" s="29"/>
      <c r="K51" s="29"/>
      <c r="L51" s="29"/>
      <c r="M51" s="29"/>
      <c r="N51" s="30"/>
      <c r="O51" s="31" t="s">
        <v>743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1:28">
      <c r="A52" s="3" t="s">
        <v>973</v>
      </c>
    </row>
    <row r="54" spans="1:28" ht="19.5" customHeight="1">
      <c r="A54" s="40" t="s">
        <v>979</v>
      </c>
      <c r="B54" s="40"/>
      <c r="C54" s="40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9" t="s">
        <v>980</v>
      </c>
      <c r="P54" s="4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>
      <c r="A55" s="4" t="s">
        <v>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 t="s">
        <v>1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>
      <c r="A56" s="36" t="s">
        <v>2</v>
      </c>
      <c r="B56" s="17" t="s">
        <v>3</v>
      </c>
      <c r="C56" s="17" t="s">
        <v>4</v>
      </c>
      <c r="D56" s="17" t="s">
        <v>5</v>
      </c>
      <c r="E56" s="17" t="s">
        <v>6</v>
      </c>
      <c r="F56" s="17" t="s">
        <v>7</v>
      </c>
      <c r="G56" s="17" t="s">
        <v>8</v>
      </c>
      <c r="H56" s="17" t="s">
        <v>9</v>
      </c>
      <c r="I56" s="17" t="s">
        <v>10</v>
      </c>
      <c r="J56" s="17" t="s">
        <v>11</v>
      </c>
      <c r="K56" s="17" t="s">
        <v>12</v>
      </c>
      <c r="L56" s="17" t="s">
        <v>13</v>
      </c>
      <c r="M56" s="17" t="s">
        <v>14</v>
      </c>
      <c r="N56" s="17" t="s">
        <v>15</v>
      </c>
      <c r="O56" s="38" t="s">
        <v>16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>
      <c r="A57" s="37"/>
      <c r="B57" s="18" t="s">
        <v>17</v>
      </c>
      <c r="C57" s="18" t="s">
        <v>18</v>
      </c>
      <c r="D57" s="18" t="s">
        <v>19</v>
      </c>
      <c r="E57" s="18" t="s">
        <v>20</v>
      </c>
      <c r="F57" s="18" t="s">
        <v>21</v>
      </c>
      <c r="G57" s="18" t="s">
        <v>22</v>
      </c>
      <c r="H57" s="18" t="s">
        <v>23</v>
      </c>
      <c r="I57" s="18" t="s">
        <v>24</v>
      </c>
      <c r="J57" s="18" t="s">
        <v>25</v>
      </c>
      <c r="K57" s="18" t="s">
        <v>26</v>
      </c>
      <c r="L57" s="18" t="s">
        <v>27</v>
      </c>
      <c r="M57" s="18" t="s">
        <v>28</v>
      </c>
      <c r="N57" s="18" t="s">
        <v>29</v>
      </c>
      <c r="O57" s="39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>
      <c r="A58" s="17" t="s">
        <v>83</v>
      </c>
      <c r="B58" s="13">
        <v>0.05</v>
      </c>
      <c r="C58" s="13">
        <v>10.199999999999999</v>
      </c>
      <c r="D58" s="13" t="s">
        <v>411</v>
      </c>
      <c r="E58" s="13" t="s">
        <v>411</v>
      </c>
      <c r="F58" s="13" t="s">
        <v>931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f>SUM(B58:M58)</f>
        <v>10.25</v>
      </c>
      <c r="O58" s="17" t="s">
        <v>84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>
      <c r="A59" s="21" t="s">
        <v>943</v>
      </c>
      <c r="B59" s="22">
        <f>AVERAGE(B58)</f>
        <v>0.05</v>
      </c>
      <c r="C59" s="22">
        <f t="shared" ref="C59:M59" si="2">AVERAGE(C58)</f>
        <v>10.199999999999999</v>
      </c>
      <c r="D59" s="22" t="s">
        <v>411</v>
      </c>
      <c r="E59" s="22" t="s">
        <v>411</v>
      </c>
      <c r="F59" s="22" t="s">
        <v>411</v>
      </c>
      <c r="G59" s="22">
        <f t="shared" si="2"/>
        <v>0</v>
      </c>
      <c r="H59" s="22">
        <f t="shared" si="2"/>
        <v>0</v>
      </c>
      <c r="I59" s="22">
        <f t="shared" si="2"/>
        <v>0</v>
      </c>
      <c r="J59" s="22">
        <f t="shared" si="2"/>
        <v>0</v>
      </c>
      <c r="K59" s="22">
        <f t="shared" si="2"/>
        <v>0</v>
      </c>
      <c r="L59" s="22">
        <f t="shared" si="2"/>
        <v>0</v>
      </c>
      <c r="M59" s="22">
        <f t="shared" si="2"/>
        <v>0</v>
      </c>
      <c r="N59" s="22">
        <f>AVERAGE(N58)</f>
        <v>10.25</v>
      </c>
      <c r="O59" s="23" t="s">
        <v>944</v>
      </c>
    </row>
    <row r="60" spans="1:28">
      <c r="A60" s="16" t="s">
        <v>932</v>
      </c>
    </row>
    <row r="61" spans="1:28">
      <c r="A61" s="3" t="s">
        <v>933</v>
      </c>
    </row>
    <row r="63" spans="1:28" ht="22.5" customHeight="1">
      <c r="A63" s="40" t="s">
        <v>981</v>
      </c>
      <c r="B63" s="40"/>
      <c r="C63" s="4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9" t="s">
        <v>982</v>
      </c>
      <c r="P63" s="4"/>
    </row>
    <row r="64" spans="1:28">
      <c r="A64" s="4" t="s">
        <v>0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 t="s">
        <v>1</v>
      </c>
      <c r="P64" s="1"/>
    </row>
    <row r="65" spans="1:16">
      <c r="A65" s="36" t="s">
        <v>2</v>
      </c>
      <c r="B65" s="17" t="s">
        <v>948</v>
      </c>
      <c r="C65" s="17" t="s">
        <v>14</v>
      </c>
      <c r="D65" s="17" t="s">
        <v>13</v>
      </c>
      <c r="E65" s="17" t="s">
        <v>12</v>
      </c>
      <c r="F65" s="17" t="s">
        <v>11</v>
      </c>
      <c r="G65" s="17" t="s">
        <v>10</v>
      </c>
      <c r="H65" s="17" t="s">
        <v>9</v>
      </c>
      <c r="I65" s="17" t="s">
        <v>8</v>
      </c>
      <c r="J65" s="17" t="s">
        <v>7</v>
      </c>
      <c r="K65" s="17" t="s">
        <v>6</v>
      </c>
      <c r="L65" s="17" t="s">
        <v>5</v>
      </c>
      <c r="M65" s="17" t="s">
        <v>4</v>
      </c>
      <c r="N65" s="17" t="s">
        <v>3</v>
      </c>
      <c r="O65" s="38" t="s">
        <v>16</v>
      </c>
      <c r="P65" s="1"/>
    </row>
    <row r="66" spans="1:16">
      <c r="A66" s="37"/>
      <c r="B66" s="18" t="s">
        <v>949</v>
      </c>
      <c r="C66" s="18" t="s">
        <v>950</v>
      </c>
      <c r="D66" s="18" t="s">
        <v>951</v>
      </c>
      <c r="E66" s="18" t="s">
        <v>952</v>
      </c>
      <c r="F66" s="18" t="s">
        <v>953</v>
      </c>
      <c r="G66" s="18" t="s">
        <v>954</v>
      </c>
      <c r="H66" s="18" t="s">
        <v>955</v>
      </c>
      <c r="I66" s="18" t="s">
        <v>956</v>
      </c>
      <c r="J66" s="18" t="s">
        <v>957</v>
      </c>
      <c r="K66" s="18" t="s">
        <v>958</v>
      </c>
      <c r="L66" s="18" t="s">
        <v>959</v>
      </c>
      <c r="M66" s="18" t="s">
        <v>960</v>
      </c>
      <c r="N66" s="18" t="s">
        <v>961</v>
      </c>
      <c r="O66" s="39"/>
      <c r="P66" s="1"/>
    </row>
    <row r="67" spans="1:16">
      <c r="A67" s="17" t="s">
        <v>85</v>
      </c>
      <c r="B67" s="13">
        <v>510.09999999999991</v>
      </c>
      <c r="C67" s="13">
        <v>58.8</v>
      </c>
      <c r="D67" s="13">
        <v>36.200000000000003</v>
      </c>
      <c r="E67" s="13">
        <v>140.9</v>
      </c>
      <c r="F67" s="13">
        <v>55</v>
      </c>
      <c r="G67" s="13">
        <v>22.4</v>
      </c>
      <c r="H67" s="13">
        <v>0</v>
      </c>
      <c r="I67" s="13">
        <v>0</v>
      </c>
      <c r="J67" s="13">
        <v>32</v>
      </c>
      <c r="K67" s="13">
        <v>27</v>
      </c>
      <c r="L67" s="13">
        <v>37.200000000000003</v>
      </c>
      <c r="M67" s="13">
        <v>31.4</v>
      </c>
      <c r="N67" s="13">
        <v>69.2</v>
      </c>
      <c r="O67" s="17" t="s">
        <v>86</v>
      </c>
      <c r="P67" s="1"/>
    </row>
    <row r="68" spans="1:16">
      <c r="A68" s="17" t="s">
        <v>87</v>
      </c>
      <c r="B68" s="13">
        <v>651</v>
      </c>
      <c r="C68" s="13">
        <v>71</v>
      </c>
      <c r="D68" s="13">
        <v>52</v>
      </c>
      <c r="E68" s="13">
        <v>165</v>
      </c>
      <c r="F68" s="13">
        <v>125</v>
      </c>
      <c r="G68" s="13">
        <v>24</v>
      </c>
      <c r="H68" s="13">
        <v>0</v>
      </c>
      <c r="I68" s="13">
        <v>0</v>
      </c>
      <c r="J68" s="13">
        <v>34</v>
      </c>
      <c r="K68" s="13">
        <v>25</v>
      </c>
      <c r="L68" s="13">
        <v>40</v>
      </c>
      <c r="M68" s="13">
        <v>42</v>
      </c>
      <c r="N68" s="13">
        <v>73</v>
      </c>
      <c r="O68" s="17" t="s">
        <v>88</v>
      </c>
      <c r="P68" s="1"/>
    </row>
    <row r="69" spans="1:16">
      <c r="A69" s="17" t="s">
        <v>89</v>
      </c>
      <c r="B69" s="13">
        <v>525</v>
      </c>
      <c r="C69" s="13">
        <v>71.5</v>
      </c>
      <c r="D69" s="13">
        <v>36.5</v>
      </c>
      <c r="E69" s="13">
        <v>98</v>
      </c>
      <c r="F69" s="13">
        <v>53</v>
      </c>
      <c r="G69" s="13">
        <v>48</v>
      </c>
      <c r="H69" s="13">
        <v>0</v>
      </c>
      <c r="I69" s="13">
        <v>0</v>
      </c>
      <c r="J69" s="13">
        <v>36</v>
      </c>
      <c r="K69" s="13">
        <v>21</v>
      </c>
      <c r="L69" s="13">
        <v>45</v>
      </c>
      <c r="M69" s="13">
        <v>33.5</v>
      </c>
      <c r="N69" s="13">
        <v>82.5</v>
      </c>
      <c r="O69" s="17" t="s">
        <v>90</v>
      </c>
      <c r="P69" s="1"/>
    </row>
    <row r="70" spans="1:16">
      <c r="A70" s="17" t="s">
        <v>91</v>
      </c>
      <c r="B70" s="13">
        <v>462.2</v>
      </c>
      <c r="C70" s="13">
        <v>70.3</v>
      </c>
      <c r="D70" s="13">
        <v>30.7</v>
      </c>
      <c r="E70" s="13">
        <v>75.2</v>
      </c>
      <c r="F70" s="13">
        <v>30.1</v>
      </c>
      <c r="G70" s="13">
        <v>31</v>
      </c>
      <c r="H70" s="13">
        <v>0</v>
      </c>
      <c r="I70" s="13">
        <v>0</v>
      </c>
      <c r="J70" s="13">
        <v>35.1</v>
      </c>
      <c r="K70" s="13">
        <v>22.5</v>
      </c>
      <c r="L70" s="13">
        <v>68.2</v>
      </c>
      <c r="M70" s="13">
        <v>35.5</v>
      </c>
      <c r="N70" s="13">
        <v>63.6</v>
      </c>
      <c r="O70" s="17" t="s">
        <v>962</v>
      </c>
      <c r="P70" s="1"/>
    </row>
    <row r="71" spans="1:16">
      <c r="A71" s="17" t="s">
        <v>93</v>
      </c>
      <c r="B71" s="13">
        <v>639.5</v>
      </c>
      <c r="C71" s="13">
        <v>103</v>
      </c>
      <c r="D71" s="13">
        <v>99.6</v>
      </c>
      <c r="E71" s="13">
        <v>43.5</v>
      </c>
      <c r="F71" s="13">
        <v>25.6</v>
      </c>
      <c r="G71" s="13">
        <v>50.5</v>
      </c>
      <c r="H71" s="13">
        <v>0</v>
      </c>
      <c r="I71" s="13">
        <v>0</v>
      </c>
      <c r="J71" s="13">
        <v>77.3</v>
      </c>
      <c r="K71" s="13">
        <v>23.6</v>
      </c>
      <c r="L71" s="13">
        <v>46</v>
      </c>
      <c r="M71" s="13">
        <v>33.6</v>
      </c>
      <c r="N71" s="13">
        <v>136.80000000000001</v>
      </c>
      <c r="O71" s="17" t="s">
        <v>94</v>
      </c>
      <c r="P71" s="1"/>
    </row>
    <row r="72" spans="1:16">
      <c r="A72" s="17" t="s">
        <v>95</v>
      </c>
      <c r="B72" s="13">
        <v>491.90000000000003</v>
      </c>
      <c r="C72" s="13">
        <v>70.8</v>
      </c>
      <c r="D72" s="13">
        <v>61.7</v>
      </c>
      <c r="E72" s="13">
        <v>45.5</v>
      </c>
      <c r="F72" s="13">
        <v>60</v>
      </c>
      <c r="G72" s="13">
        <v>6.5</v>
      </c>
      <c r="H72" s="13">
        <v>6.5</v>
      </c>
      <c r="I72" s="13">
        <v>0</v>
      </c>
      <c r="J72" s="13">
        <v>31.8</v>
      </c>
      <c r="K72" s="13">
        <v>19.5</v>
      </c>
      <c r="L72" s="13">
        <v>74.5</v>
      </c>
      <c r="M72" s="13">
        <v>62.5</v>
      </c>
      <c r="N72" s="13">
        <v>52.6</v>
      </c>
      <c r="O72" s="17" t="s">
        <v>96</v>
      </c>
      <c r="P72" s="1"/>
    </row>
    <row r="73" spans="1:16">
      <c r="A73" s="17" t="s">
        <v>97</v>
      </c>
      <c r="B73" s="13">
        <v>639.5</v>
      </c>
      <c r="C73" s="13">
        <v>88.5</v>
      </c>
      <c r="D73" s="13">
        <v>101.1</v>
      </c>
      <c r="E73" s="13">
        <v>128.5</v>
      </c>
      <c r="F73" s="13">
        <v>69</v>
      </c>
      <c r="G73" s="13">
        <v>7.9</v>
      </c>
      <c r="H73" s="13">
        <v>0</v>
      </c>
      <c r="I73" s="13">
        <v>0</v>
      </c>
      <c r="J73" s="13">
        <v>20.5</v>
      </c>
      <c r="K73" s="13">
        <v>23</v>
      </c>
      <c r="L73" s="13">
        <v>47.5</v>
      </c>
      <c r="M73" s="13">
        <v>57.5</v>
      </c>
      <c r="N73" s="13">
        <v>96</v>
      </c>
      <c r="O73" s="17" t="s">
        <v>92</v>
      </c>
      <c r="P73" s="1"/>
    </row>
    <row r="74" spans="1:16">
      <c r="A74" s="17" t="s">
        <v>99</v>
      </c>
      <c r="B74" s="13">
        <v>730.40000000000009</v>
      </c>
      <c r="C74" s="13">
        <v>73.599999999999994</v>
      </c>
      <c r="D74" s="13">
        <v>72.5</v>
      </c>
      <c r="E74" s="13">
        <v>33.9</v>
      </c>
      <c r="F74" s="13">
        <v>74.8</v>
      </c>
      <c r="G74" s="13">
        <v>40.700000000000003</v>
      </c>
      <c r="H74" s="13">
        <v>0</v>
      </c>
      <c r="I74" s="13">
        <v>0</v>
      </c>
      <c r="J74" s="13">
        <v>104</v>
      </c>
      <c r="K74" s="13">
        <v>37.6</v>
      </c>
      <c r="L74" s="13">
        <v>109.1</v>
      </c>
      <c r="M74" s="13">
        <v>48.2</v>
      </c>
      <c r="N74" s="13">
        <v>136</v>
      </c>
      <c r="O74" s="17" t="s">
        <v>963</v>
      </c>
      <c r="P74" s="1"/>
    </row>
    <row r="75" spans="1:16">
      <c r="A75" s="17" t="s">
        <v>101</v>
      </c>
      <c r="B75" s="13">
        <v>723.8</v>
      </c>
      <c r="C75" s="13">
        <v>71.099999999999994</v>
      </c>
      <c r="D75" s="13">
        <v>62.5</v>
      </c>
      <c r="E75" s="13">
        <v>38.6</v>
      </c>
      <c r="F75" s="13">
        <v>52.6</v>
      </c>
      <c r="G75" s="13">
        <v>22.2</v>
      </c>
      <c r="H75" s="13">
        <v>0</v>
      </c>
      <c r="I75" s="13">
        <v>0</v>
      </c>
      <c r="J75" s="13">
        <v>124.3</v>
      </c>
      <c r="K75" s="13">
        <v>41.8</v>
      </c>
      <c r="L75" s="13">
        <v>83.3</v>
      </c>
      <c r="M75" s="13">
        <v>87.3</v>
      </c>
      <c r="N75" s="13">
        <v>140.1</v>
      </c>
      <c r="O75" s="17" t="s">
        <v>967</v>
      </c>
      <c r="P75" s="1"/>
    </row>
    <row r="76" spans="1:16">
      <c r="A76" s="17" t="s">
        <v>103</v>
      </c>
      <c r="B76" s="13">
        <v>1142.6000000000001</v>
      </c>
      <c r="C76" s="13">
        <v>94.5</v>
      </c>
      <c r="D76" s="13">
        <v>199.1</v>
      </c>
      <c r="E76" s="13">
        <v>104.8</v>
      </c>
      <c r="F76" s="13">
        <v>166.8</v>
      </c>
      <c r="G76" s="13">
        <v>22</v>
      </c>
      <c r="H76" s="13">
        <v>1</v>
      </c>
      <c r="I76" s="13">
        <v>0</v>
      </c>
      <c r="J76" s="13">
        <v>144.69999999999999</v>
      </c>
      <c r="K76" s="13">
        <v>17.2</v>
      </c>
      <c r="L76" s="13">
        <v>92.3</v>
      </c>
      <c r="M76" s="13">
        <v>63.2</v>
      </c>
      <c r="N76" s="13">
        <v>237</v>
      </c>
      <c r="O76" s="17" t="s">
        <v>98</v>
      </c>
      <c r="P76" s="1"/>
    </row>
    <row r="77" spans="1:16">
      <c r="A77" s="17" t="s">
        <v>104</v>
      </c>
      <c r="B77" s="13">
        <v>773.80000000000007</v>
      </c>
      <c r="C77" s="13">
        <v>56.9</v>
      </c>
      <c r="D77" s="13">
        <v>41.3</v>
      </c>
      <c r="E77" s="13">
        <v>14.9</v>
      </c>
      <c r="F77" s="13">
        <v>63.2</v>
      </c>
      <c r="G77" s="13">
        <v>68.5</v>
      </c>
      <c r="H77" s="13">
        <v>2.6</v>
      </c>
      <c r="I77" s="13">
        <v>7.6</v>
      </c>
      <c r="J77" s="13">
        <v>108.4</v>
      </c>
      <c r="K77" s="13">
        <v>66.099999999999994</v>
      </c>
      <c r="L77" s="13">
        <v>105.2</v>
      </c>
      <c r="M77" s="13">
        <v>107.1</v>
      </c>
      <c r="N77" s="13">
        <v>132</v>
      </c>
      <c r="O77" s="17" t="s">
        <v>100</v>
      </c>
    </row>
    <row r="78" spans="1:16">
      <c r="A78" s="17" t="s">
        <v>106</v>
      </c>
      <c r="B78" s="13">
        <v>497.7</v>
      </c>
      <c r="C78" s="13">
        <v>28</v>
      </c>
      <c r="D78" s="13">
        <v>34</v>
      </c>
      <c r="E78" s="13">
        <v>10</v>
      </c>
      <c r="F78" s="13">
        <v>106</v>
      </c>
      <c r="G78" s="13">
        <v>64</v>
      </c>
      <c r="H78" s="13">
        <v>3</v>
      </c>
      <c r="I78" s="13">
        <v>17</v>
      </c>
      <c r="J78" s="13">
        <v>42.7</v>
      </c>
      <c r="K78" s="13">
        <v>28</v>
      </c>
      <c r="L78" s="13">
        <v>72</v>
      </c>
      <c r="M78" s="13">
        <v>31</v>
      </c>
      <c r="N78" s="13">
        <v>62</v>
      </c>
      <c r="O78" s="17" t="s">
        <v>102</v>
      </c>
    </row>
    <row r="79" spans="1:16">
      <c r="A79" s="17" t="s">
        <v>108</v>
      </c>
      <c r="B79" s="13">
        <v>441.40000000000003</v>
      </c>
      <c r="C79" s="13">
        <v>59.5</v>
      </c>
      <c r="D79" s="13">
        <v>23.8</v>
      </c>
      <c r="E79" s="13">
        <v>19.5</v>
      </c>
      <c r="F79" s="13">
        <v>55.7</v>
      </c>
      <c r="G79" s="13">
        <v>34.5</v>
      </c>
      <c r="H79" s="13">
        <v>7</v>
      </c>
      <c r="I79" s="13">
        <v>1</v>
      </c>
      <c r="J79" s="13">
        <v>47</v>
      </c>
      <c r="K79" s="13">
        <v>36.6</v>
      </c>
      <c r="L79" s="13">
        <v>85</v>
      </c>
      <c r="M79" s="13">
        <v>30.7</v>
      </c>
      <c r="N79" s="13">
        <v>41.1</v>
      </c>
      <c r="O79" s="17" t="s">
        <v>964</v>
      </c>
    </row>
    <row r="80" spans="1:16">
      <c r="A80" s="17" t="s">
        <v>110</v>
      </c>
      <c r="B80" s="13">
        <v>405.5</v>
      </c>
      <c r="C80" s="13">
        <v>43</v>
      </c>
      <c r="D80" s="13">
        <v>29</v>
      </c>
      <c r="E80" s="13">
        <v>14</v>
      </c>
      <c r="F80" s="13">
        <v>60</v>
      </c>
      <c r="G80" s="13">
        <v>12</v>
      </c>
      <c r="H80" s="13">
        <v>10</v>
      </c>
      <c r="I80" s="13">
        <v>0</v>
      </c>
      <c r="J80" s="13">
        <v>39</v>
      </c>
      <c r="K80" s="13">
        <v>23</v>
      </c>
      <c r="L80" s="13">
        <v>145</v>
      </c>
      <c r="M80" s="13">
        <v>23</v>
      </c>
      <c r="N80" s="13">
        <v>7.5</v>
      </c>
      <c r="O80" s="17" t="s">
        <v>965</v>
      </c>
    </row>
    <row r="81" spans="1:16">
      <c r="A81" s="17" t="s">
        <v>112</v>
      </c>
      <c r="B81" s="13">
        <v>428.8</v>
      </c>
      <c r="C81" s="13">
        <v>32.5</v>
      </c>
      <c r="D81" s="13">
        <v>48.5</v>
      </c>
      <c r="E81" s="13">
        <v>23.5</v>
      </c>
      <c r="F81" s="13">
        <v>137.80000000000001</v>
      </c>
      <c r="G81" s="13">
        <v>8</v>
      </c>
      <c r="H81" s="13">
        <v>0</v>
      </c>
      <c r="I81" s="13">
        <v>0</v>
      </c>
      <c r="J81" s="13">
        <v>3.5</v>
      </c>
      <c r="K81" s="13">
        <v>19.5</v>
      </c>
      <c r="L81" s="13">
        <v>107</v>
      </c>
      <c r="M81" s="13">
        <v>34</v>
      </c>
      <c r="N81" s="13">
        <v>14.5</v>
      </c>
      <c r="O81" s="17" t="s">
        <v>115</v>
      </c>
    </row>
    <row r="82" spans="1:16">
      <c r="A82" s="17" t="s">
        <v>114</v>
      </c>
      <c r="B82" s="13">
        <v>494</v>
      </c>
      <c r="C82" s="13">
        <v>34</v>
      </c>
      <c r="D82" s="13">
        <v>42</v>
      </c>
      <c r="E82" s="13">
        <v>99</v>
      </c>
      <c r="F82" s="13">
        <v>122</v>
      </c>
      <c r="G82" s="13">
        <v>5</v>
      </c>
      <c r="H82" s="13">
        <v>0</v>
      </c>
      <c r="I82" s="13">
        <v>0</v>
      </c>
      <c r="J82" s="13">
        <v>14</v>
      </c>
      <c r="K82" s="13">
        <v>36</v>
      </c>
      <c r="L82" s="13">
        <v>73</v>
      </c>
      <c r="M82" s="13">
        <v>30</v>
      </c>
      <c r="N82" s="13">
        <v>39</v>
      </c>
      <c r="O82" s="17" t="s">
        <v>105</v>
      </c>
    </row>
    <row r="83" spans="1:16">
      <c r="A83" s="17" t="s">
        <v>116</v>
      </c>
      <c r="B83" s="13">
        <v>523</v>
      </c>
      <c r="C83" s="13">
        <v>34.299999999999997</v>
      </c>
      <c r="D83" s="13">
        <v>26.4</v>
      </c>
      <c r="E83" s="13">
        <v>104</v>
      </c>
      <c r="F83" s="13">
        <v>37.299999999999997</v>
      </c>
      <c r="G83" s="13">
        <v>0</v>
      </c>
      <c r="H83" s="13">
        <v>0</v>
      </c>
      <c r="I83" s="13">
        <v>0</v>
      </c>
      <c r="J83" s="13">
        <v>6.5</v>
      </c>
      <c r="K83" s="13">
        <v>67.5</v>
      </c>
      <c r="L83" s="13">
        <v>102</v>
      </c>
      <c r="M83" s="13">
        <v>109</v>
      </c>
      <c r="N83" s="13">
        <v>36</v>
      </c>
      <c r="O83" s="17" t="s">
        <v>117</v>
      </c>
    </row>
    <row r="84" spans="1:16">
      <c r="A84" s="17" t="s">
        <v>118</v>
      </c>
      <c r="B84" s="13">
        <v>293.8</v>
      </c>
      <c r="C84" s="13">
        <v>10</v>
      </c>
      <c r="D84" s="13">
        <v>38</v>
      </c>
      <c r="E84" s="13">
        <v>100.6</v>
      </c>
      <c r="F84" s="13">
        <v>70.2</v>
      </c>
      <c r="G84" s="13">
        <v>0</v>
      </c>
      <c r="H84" s="13">
        <v>0</v>
      </c>
      <c r="I84" s="13">
        <v>0</v>
      </c>
      <c r="J84" s="13">
        <v>3</v>
      </c>
      <c r="K84" s="13">
        <v>14</v>
      </c>
      <c r="L84" s="13">
        <v>15.5</v>
      </c>
      <c r="M84" s="13">
        <v>38</v>
      </c>
      <c r="N84" s="13">
        <v>4.5</v>
      </c>
      <c r="O84" s="17" t="s">
        <v>107</v>
      </c>
    </row>
    <row r="85" spans="1:16">
      <c r="A85" s="17" t="s">
        <v>120</v>
      </c>
      <c r="B85" s="13">
        <v>335.1</v>
      </c>
      <c r="C85" s="13">
        <v>8.1999999999999993</v>
      </c>
      <c r="D85" s="13">
        <v>38.299999999999997</v>
      </c>
      <c r="E85" s="13">
        <v>44.8</v>
      </c>
      <c r="F85" s="13">
        <v>36.5</v>
      </c>
      <c r="G85" s="13">
        <v>0</v>
      </c>
      <c r="H85" s="13">
        <v>0</v>
      </c>
      <c r="I85" s="13">
        <v>0</v>
      </c>
      <c r="J85" s="13">
        <v>22.8</v>
      </c>
      <c r="K85" s="13">
        <v>59.7</v>
      </c>
      <c r="L85" s="13">
        <v>110</v>
      </c>
      <c r="M85" s="13">
        <v>11</v>
      </c>
      <c r="N85" s="13">
        <v>3.8</v>
      </c>
      <c r="O85" s="17" t="s">
        <v>109</v>
      </c>
    </row>
    <row r="86" spans="1:16">
      <c r="A86" s="17" t="s">
        <v>122</v>
      </c>
      <c r="B86" s="13">
        <v>348.90000000000003</v>
      </c>
      <c r="C86" s="13">
        <v>20.100000000000001</v>
      </c>
      <c r="D86" s="13">
        <v>35.299999999999997</v>
      </c>
      <c r="E86" s="13">
        <v>9.5</v>
      </c>
      <c r="F86" s="13">
        <v>27.1</v>
      </c>
      <c r="G86" s="13">
        <v>77.099999999999994</v>
      </c>
      <c r="H86" s="13">
        <v>10.5</v>
      </c>
      <c r="I86" s="13">
        <v>2</v>
      </c>
      <c r="J86" s="13">
        <v>72.2</v>
      </c>
      <c r="K86" s="13">
        <v>17.5</v>
      </c>
      <c r="L86" s="13">
        <v>52</v>
      </c>
      <c r="M86" s="13">
        <v>12.1</v>
      </c>
      <c r="N86" s="13">
        <v>13.5</v>
      </c>
      <c r="O86" s="17" t="s">
        <v>966</v>
      </c>
    </row>
    <row r="87" spans="1:16">
      <c r="A87" s="17" t="s">
        <v>124</v>
      </c>
      <c r="B87" s="13">
        <v>447.40000000000003</v>
      </c>
      <c r="C87" s="13">
        <v>70</v>
      </c>
      <c r="D87" s="13">
        <v>30</v>
      </c>
      <c r="E87" s="13">
        <v>17</v>
      </c>
      <c r="F87" s="13">
        <v>39</v>
      </c>
      <c r="G87" s="13">
        <v>66</v>
      </c>
      <c r="H87" s="13">
        <v>1</v>
      </c>
      <c r="I87" s="13">
        <v>1</v>
      </c>
      <c r="J87" s="13">
        <v>54.5</v>
      </c>
      <c r="K87" s="13">
        <v>39</v>
      </c>
      <c r="L87" s="13">
        <v>112.3</v>
      </c>
      <c r="M87" s="13">
        <v>4.5999999999999996</v>
      </c>
      <c r="N87" s="13">
        <v>13</v>
      </c>
      <c r="O87" s="17" t="s">
        <v>111</v>
      </c>
    </row>
    <row r="88" spans="1:16">
      <c r="A88" s="17" t="s">
        <v>126</v>
      </c>
      <c r="B88" s="13">
        <v>213.2</v>
      </c>
      <c r="C88" s="13">
        <v>5.0999999999999996</v>
      </c>
      <c r="D88" s="13">
        <v>31.2</v>
      </c>
      <c r="E88" s="13">
        <v>7.1</v>
      </c>
      <c r="F88" s="13">
        <v>47.7</v>
      </c>
      <c r="G88" s="13">
        <v>7.4</v>
      </c>
      <c r="H88" s="13">
        <v>1.2</v>
      </c>
      <c r="I88" s="13">
        <v>1</v>
      </c>
      <c r="J88" s="13">
        <v>41</v>
      </c>
      <c r="K88" s="13">
        <v>28.4</v>
      </c>
      <c r="L88" s="13">
        <v>26</v>
      </c>
      <c r="M88" s="13">
        <v>10.199999999999999</v>
      </c>
      <c r="N88" s="13">
        <v>6.9</v>
      </c>
      <c r="O88" s="17" t="s">
        <v>113</v>
      </c>
    </row>
    <row r="89" spans="1:16">
      <c r="A89" s="17" t="s">
        <v>127</v>
      </c>
      <c r="B89" s="13">
        <v>85.5</v>
      </c>
      <c r="C89" s="13">
        <v>1</v>
      </c>
      <c r="D89" s="13">
        <v>16</v>
      </c>
      <c r="E89" s="13">
        <v>16</v>
      </c>
      <c r="F89" s="13">
        <v>10.5</v>
      </c>
      <c r="G89" s="13">
        <v>0</v>
      </c>
      <c r="H89" s="13">
        <v>1</v>
      </c>
      <c r="I89" s="13">
        <v>0</v>
      </c>
      <c r="J89" s="13">
        <v>13.5</v>
      </c>
      <c r="K89" s="13">
        <v>6</v>
      </c>
      <c r="L89" s="13">
        <v>13.5</v>
      </c>
      <c r="M89" s="13">
        <v>8</v>
      </c>
      <c r="N89" s="13">
        <v>0</v>
      </c>
      <c r="O89" s="17" t="s">
        <v>128</v>
      </c>
    </row>
    <row r="90" spans="1:16">
      <c r="A90" s="17" t="s">
        <v>129</v>
      </c>
      <c r="B90" s="13">
        <v>91.5</v>
      </c>
      <c r="C90" s="13">
        <v>3</v>
      </c>
      <c r="D90" s="13">
        <v>21</v>
      </c>
      <c r="E90" s="13">
        <v>7.5</v>
      </c>
      <c r="F90" s="13">
        <v>3</v>
      </c>
      <c r="G90" s="13">
        <v>0</v>
      </c>
      <c r="H90" s="13">
        <v>0</v>
      </c>
      <c r="I90" s="13">
        <v>0</v>
      </c>
      <c r="J90" s="13">
        <v>5</v>
      </c>
      <c r="K90" s="13">
        <v>7</v>
      </c>
      <c r="L90" s="13">
        <v>31.5</v>
      </c>
      <c r="M90" s="13">
        <v>8</v>
      </c>
      <c r="N90" s="13">
        <v>5.5</v>
      </c>
      <c r="O90" s="17" t="s">
        <v>130</v>
      </c>
    </row>
    <row r="91" spans="1:16">
      <c r="A91" s="17" t="s">
        <v>131</v>
      </c>
      <c r="B91" s="13">
        <v>237.2</v>
      </c>
      <c r="C91" s="13">
        <v>15.3</v>
      </c>
      <c r="D91" s="13">
        <v>20.8</v>
      </c>
      <c r="E91" s="13">
        <v>129</v>
      </c>
      <c r="F91" s="13">
        <v>3.5</v>
      </c>
      <c r="G91" s="13">
        <v>0</v>
      </c>
      <c r="H91" s="13">
        <v>0</v>
      </c>
      <c r="I91" s="13">
        <v>0</v>
      </c>
      <c r="J91" s="13">
        <v>29.6</v>
      </c>
      <c r="K91" s="13">
        <v>5.0999999999999996</v>
      </c>
      <c r="L91" s="13">
        <v>9.6</v>
      </c>
      <c r="M91" s="13">
        <v>14.9</v>
      </c>
      <c r="N91" s="13">
        <v>9.4</v>
      </c>
      <c r="O91" s="17" t="s">
        <v>119</v>
      </c>
    </row>
    <row r="92" spans="1:16">
      <c r="A92" s="17" t="s">
        <v>132</v>
      </c>
      <c r="B92" s="13">
        <v>280.60000000000002</v>
      </c>
      <c r="C92" s="13">
        <v>6.5</v>
      </c>
      <c r="D92" s="13">
        <v>22.8</v>
      </c>
      <c r="E92" s="13">
        <v>138.30000000000001</v>
      </c>
      <c r="F92" s="13">
        <v>3.5</v>
      </c>
      <c r="G92" s="13">
        <v>0</v>
      </c>
      <c r="H92" s="13">
        <v>0</v>
      </c>
      <c r="I92" s="13">
        <v>0</v>
      </c>
      <c r="J92" s="13">
        <v>24.5</v>
      </c>
      <c r="K92" s="13">
        <v>3</v>
      </c>
      <c r="L92" s="13">
        <v>4.2</v>
      </c>
      <c r="M92" s="13">
        <v>34.4</v>
      </c>
      <c r="N92" s="13">
        <v>43.4</v>
      </c>
      <c r="O92" s="17" t="s">
        <v>121</v>
      </c>
    </row>
    <row r="93" spans="1:16">
      <c r="A93" s="17" t="s">
        <v>133</v>
      </c>
      <c r="B93" s="13">
        <v>190.5</v>
      </c>
      <c r="C93" s="13">
        <v>18.8</v>
      </c>
      <c r="D93" s="13">
        <v>13.5</v>
      </c>
      <c r="E93" s="13">
        <v>71.5</v>
      </c>
      <c r="F93" s="13">
        <v>11.5</v>
      </c>
      <c r="G93" s="13">
        <v>0</v>
      </c>
      <c r="H93" s="13">
        <v>0</v>
      </c>
      <c r="I93" s="13">
        <v>0</v>
      </c>
      <c r="J93" s="13">
        <v>11.5</v>
      </c>
      <c r="K93" s="13">
        <v>23.7</v>
      </c>
      <c r="L93" s="13">
        <v>20</v>
      </c>
      <c r="M93" s="13">
        <v>9</v>
      </c>
      <c r="N93" s="13">
        <v>11</v>
      </c>
      <c r="O93" s="17" t="s">
        <v>134</v>
      </c>
      <c r="P93" s="1"/>
    </row>
    <row r="94" spans="1:16">
      <c r="A94" s="17" t="s">
        <v>135</v>
      </c>
      <c r="B94" s="13">
        <v>57.4</v>
      </c>
      <c r="C94" s="13">
        <v>7</v>
      </c>
      <c r="D94" s="13">
        <v>2</v>
      </c>
      <c r="E94" s="13">
        <v>7</v>
      </c>
      <c r="F94" s="13">
        <v>8</v>
      </c>
      <c r="G94" s="13">
        <v>0</v>
      </c>
      <c r="H94" s="13">
        <v>0</v>
      </c>
      <c r="I94" s="13">
        <v>0</v>
      </c>
      <c r="J94" s="13">
        <v>9</v>
      </c>
      <c r="K94" s="13">
        <v>14</v>
      </c>
      <c r="L94" s="13">
        <v>0</v>
      </c>
      <c r="M94" s="13">
        <v>3.4</v>
      </c>
      <c r="N94" s="13">
        <v>7</v>
      </c>
      <c r="O94" s="17" t="s">
        <v>123</v>
      </c>
      <c r="P94" s="1"/>
    </row>
    <row r="95" spans="1:16">
      <c r="A95" s="17" t="s">
        <v>136</v>
      </c>
      <c r="B95" s="13">
        <v>68.599999999999994</v>
      </c>
      <c r="C95" s="13">
        <v>0</v>
      </c>
      <c r="D95" s="13">
        <v>15.7</v>
      </c>
      <c r="E95" s="13">
        <v>10.4</v>
      </c>
      <c r="F95" s="13">
        <v>7</v>
      </c>
      <c r="G95" s="13">
        <v>0</v>
      </c>
      <c r="H95" s="13">
        <v>0</v>
      </c>
      <c r="I95" s="13">
        <v>0</v>
      </c>
      <c r="J95" s="13">
        <v>6.6</v>
      </c>
      <c r="K95" s="13">
        <v>5.9</v>
      </c>
      <c r="L95" s="13">
        <v>8</v>
      </c>
      <c r="M95" s="13">
        <v>2</v>
      </c>
      <c r="N95" s="13">
        <v>13</v>
      </c>
      <c r="O95" s="17" t="s">
        <v>137</v>
      </c>
      <c r="P95" s="1"/>
    </row>
    <row r="96" spans="1:16">
      <c r="A96" s="17" t="s">
        <v>138</v>
      </c>
      <c r="B96" s="13">
        <v>91</v>
      </c>
      <c r="C96" s="13">
        <v>0</v>
      </c>
      <c r="D96" s="13">
        <v>10</v>
      </c>
      <c r="E96" s="13">
        <v>19.5</v>
      </c>
      <c r="F96" s="13">
        <v>16</v>
      </c>
      <c r="G96" s="13">
        <v>0</v>
      </c>
      <c r="H96" s="13">
        <v>0</v>
      </c>
      <c r="I96" s="13">
        <v>0</v>
      </c>
      <c r="J96" s="13">
        <v>16.5</v>
      </c>
      <c r="K96" s="13">
        <v>15</v>
      </c>
      <c r="L96" s="13">
        <v>8</v>
      </c>
      <c r="M96" s="13">
        <v>0</v>
      </c>
      <c r="N96" s="13">
        <v>6</v>
      </c>
      <c r="O96" s="17" t="s">
        <v>125</v>
      </c>
      <c r="P96" s="1"/>
    </row>
    <row r="97" spans="1:16">
      <c r="A97" s="21" t="s">
        <v>943</v>
      </c>
      <c r="B97" s="22">
        <v>427.3633333333334</v>
      </c>
      <c r="C97" s="22">
        <v>40.876666666666658</v>
      </c>
      <c r="D97" s="22">
        <v>43.04999999999999</v>
      </c>
      <c r="E97" s="22">
        <v>57.899999999999984</v>
      </c>
      <c r="F97" s="22">
        <v>52.580000000000005</v>
      </c>
      <c r="G97" s="22">
        <v>20.589999999999996</v>
      </c>
      <c r="H97" s="22">
        <v>1.4600000000000002</v>
      </c>
      <c r="I97" s="22">
        <v>0.98666666666666669</v>
      </c>
      <c r="J97" s="22">
        <v>40.35</v>
      </c>
      <c r="K97" s="22">
        <v>25.773333333333333</v>
      </c>
      <c r="L97" s="22">
        <v>58.096666666666664</v>
      </c>
      <c r="M97" s="22">
        <v>33.836666666666666</v>
      </c>
      <c r="N97" s="22">
        <v>51.863333333333344</v>
      </c>
      <c r="O97" s="23" t="s">
        <v>944</v>
      </c>
    </row>
    <row r="102" spans="1:16" ht="21.75" customHeight="1">
      <c r="A102" s="40" t="s">
        <v>983</v>
      </c>
      <c r="B102" s="40"/>
      <c r="C102" s="40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9" t="s">
        <v>984</v>
      </c>
      <c r="P102" s="4"/>
    </row>
    <row r="103" spans="1:16">
      <c r="A103" s="4" t="s">
        <v>0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 t="s">
        <v>1</v>
      </c>
      <c r="P103" s="4"/>
    </row>
    <row r="104" spans="1:16">
      <c r="A104" s="36" t="s">
        <v>2</v>
      </c>
      <c r="B104" s="17" t="s">
        <v>3</v>
      </c>
      <c r="C104" s="17" t="s">
        <v>4</v>
      </c>
      <c r="D104" s="17" t="s">
        <v>5</v>
      </c>
      <c r="E104" s="17" t="s">
        <v>6</v>
      </c>
      <c r="F104" s="17" t="s">
        <v>7</v>
      </c>
      <c r="G104" s="17" t="s">
        <v>8</v>
      </c>
      <c r="H104" s="17" t="s">
        <v>9</v>
      </c>
      <c r="I104" s="17" t="s">
        <v>10</v>
      </c>
      <c r="J104" s="17" t="s">
        <v>11</v>
      </c>
      <c r="K104" s="17" t="s">
        <v>12</v>
      </c>
      <c r="L104" s="17" t="s">
        <v>13</v>
      </c>
      <c r="M104" s="17" t="s">
        <v>14</v>
      </c>
      <c r="N104" s="17" t="s">
        <v>15</v>
      </c>
      <c r="O104" s="38" t="s">
        <v>16</v>
      </c>
      <c r="P104" s="4"/>
    </row>
    <row r="105" spans="1:16">
      <c r="A105" s="37"/>
      <c r="B105" s="18" t="s">
        <v>17</v>
      </c>
      <c r="C105" s="18" t="s">
        <v>18</v>
      </c>
      <c r="D105" s="18" t="s">
        <v>19</v>
      </c>
      <c r="E105" s="18" t="s">
        <v>20</v>
      </c>
      <c r="F105" s="18" t="s">
        <v>21</v>
      </c>
      <c r="G105" s="18" t="s">
        <v>22</v>
      </c>
      <c r="H105" s="18" t="s">
        <v>23</v>
      </c>
      <c r="I105" s="18" t="s">
        <v>24</v>
      </c>
      <c r="J105" s="18" t="s">
        <v>25</v>
      </c>
      <c r="K105" s="18" t="s">
        <v>26</v>
      </c>
      <c r="L105" s="18" t="s">
        <v>27</v>
      </c>
      <c r="M105" s="18" t="s">
        <v>28</v>
      </c>
      <c r="N105" s="18" t="s">
        <v>29</v>
      </c>
      <c r="O105" s="39"/>
      <c r="P105" s="4"/>
    </row>
    <row r="106" spans="1:16">
      <c r="A106" s="17" t="s">
        <v>139</v>
      </c>
      <c r="B106" s="13">
        <v>60</v>
      </c>
      <c r="C106" s="13">
        <v>8</v>
      </c>
      <c r="D106" s="13">
        <v>20</v>
      </c>
      <c r="E106" s="13">
        <v>42</v>
      </c>
      <c r="F106" s="13">
        <v>2</v>
      </c>
      <c r="G106" s="13">
        <v>2</v>
      </c>
      <c r="H106" s="13">
        <v>0</v>
      </c>
      <c r="I106" s="13">
        <v>1</v>
      </c>
      <c r="J106" s="13">
        <v>18</v>
      </c>
      <c r="K106" s="13">
        <v>5</v>
      </c>
      <c r="L106" s="13">
        <v>77</v>
      </c>
      <c r="M106" s="13">
        <v>33</v>
      </c>
      <c r="N106" s="13">
        <v>268</v>
      </c>
      <c r="O106" s="17" t="s">
        <v>140</v>
      </c>
      <c r="P106" s="1"/>
    </row>
    <row r="107" spans="1:16">
      <c r="A107" s="17" t="s">
        <v>141</v>
      </c>
      <c r="B107" s="13">
        <v>40</v>
      </c>
      <c r="C107" s="13">
        <v>38</v>
      </c>
      <c r="D107" s="13">
        <v>65</v>
      </c>
      <c r="E107" s="13">
        <v>40</v>
      </c>
      <c r="F107" s="13">
        <v>38</v>
      </c>
      <c r="G107" s="13">
        <v>17</v>
      </c>
      <c r="H107" s="13">
        <v>7</v>
      </c>
      <c r="I107" s="13">
        <v>53</v>
      </c>
      <c r="J107" s="13">
        <v>68</v>
      </c>
      <c r="K107" s="13">
        <v>53</v>
      </c>
      <c r="L107" s="13">
        <v>61</v>
      </c>
      <c r="M107" s="13">
        <v>25</v>
      </c>
      <c r="N107" s="13">
        <v>505</v>
      </c>
      <c r="O107" s="17" t="s">
        <v>142</v>
      </c>
    </row>
    <row r="108" spans="1:16">
      <c r="A108" s="17" t="s">
        <v>143</v>
      </c>
      <c r="B108" s="13">
        <v>32</v>
      </c>
      <c r="C108" s="13">
        <v>17</v>
      </c>
      <c r="D108" s="13">
        <v>60</v>
      </c>
      <c r="E108" s="13">
        <v>36</v>
      </c>
      <c r="F108" s="13">
        <v>52</v>
      </c>
      <c r="G108" s="13">
        <v>0</v>
      </c>
      <c r="H108" s="13">
        <v>4</v>
      </c>
      <c r="I108" s="13">
        <v>13</v>
      </c>
      <c r="J108" s="13">
        <v>32</v>
      </c>
      <c r="K108" s="13">
        <v>26</v>
      </c>
      <c r="L108" s="13">
        <v>45</v>
      </c>
      <c r="M108" s="13">
        <v>22</v>
      </c>
      <c r="N108" s="13">
        <v>339</v>
      </c>
      <c r="O108" s="17" t="s">
        <v>144</v>
      </c>
    </row>
    <row r="109" spans="1:16">
      <c r="A109" s="17" t="s">
        <v>145</v>
      </c>
      <c r="B109" s="13">
        <v>198</v>
      </c>
      <c r="C109" s="13">
        <v>48</v>
      </c>
      <c r="D109" s="13">
        <v>96</v>
      </c>
      <c r="E109" s="13">
        <v>24</v>
      </c>
      <c r="F109" s="13">
        <v>35</v>
      </c>
      <c r="G109" s="13">
        <v>4</v>
      </c>
      <c r="H109" s="13">
        <v>0</v>
      </c>
      <c r="I109" s="13">
        <v>3</v>
      </c>
      <c r="J109" s="13">
        <v>58</v>
      </c>
      <c r="K109" s="13">
        <v>66</v>
      </c>
      <c r="L109" s="13">
        <v>135</v>
      </c>
      <c r="M109" s="13">
        <v>56</v>
      </c>
      <c r="N109" s="13">
        <v>723</v>
      </c>
      <c r="O109" s="17" t="s">
        <v>146</v>
      </c>
    </row>
    <row r="110" spans="1:16">
      <c r="A110" s="17" t="s">
        <v>147</v>
      </c>
      <c r="B110" s="13">
        <v>21</v>
      </c>
      <c r="C110" s="13">
        <v>22</v>
      </c>
      <c r="D110" s="13">
        <v>91</v>
      </c>
      <c r="E110" s="13">
        <v>69</v>
      </c>
      <c r="F110" s="13">
        <v>35</v>
      </c>
      <c r="G110" s="13">
        <v>1</v>
      </c>
      <c r="H110" s="13">
        <v>5</v>
      </c>
      <c r="I110" s="13">
        <v>55</v>
      </c>
      <c r="J110" s="13">
        <v>90</v>
      </c>
      <c r="K110" s="13">
        <v>30</v>
      </c>
      <c r="L110" s="13">
        <v>26</v>
      </c>
      <c r="M110" s="13">
        <v>36</v>
      </c>
      <c r="N110" s="13">
        <v>480</v>
      </c>
      <c r="O110" s="17" t="s">
        <v>148</v>
      </c>
    </row>
    <row r="111" spans="1:16">
      <c r="A111" s="17" t="s">
        <v>149</v>
      </c>
      <c r="B111" s="13">
        <v>64</v>
      </c>
      <c r="C111" s="13">
        <v>11</v>
      </c>
      <c r="D111" s="13">
        <v>7</v>
      </c>
      <c r="E111" s="13">
        <v>31</v>
      </c>
      <c r="F111" s="13">
        <v>27</v>
      </c>
      <c r="G111" s="13">
        <v>1</v>
      </c>
      <c r="H111" s="13">
        <v>8</v>
      </c>
      <c r="I111" s="13">
        <v>2</v>
      </c>
      <c r="J111" s="13">
        <v>9</v>
      </c>
      <c r="K111" s="13">
        <v>56</v>
      </c>
      <c r="L111" s="13">
        <v>58</v>
      </c>
      <c r="M111" s="13">
        <v>25</v>
      </c>
      <c r="N111" s="13">
        <v>299</v>
      </c>
      <c r="O111" s="17" t="s">
        <v>150</v>
      </c>
    </row>
    <row r="112" spans="1:16">
      <c r="A112" s="17" t="s">
        <v>151</v>
      </c>
      <c r="B112" s="13">
        <v>88</v>
      </c>
      <c r="C112" s="13">
        <v>20</v>
      </c>
      <c r="D112" s="13">
        <v>20</v>
      </c>
      <c r="E112" s="13">
        <v>30</v>
      </c>
      <c r="F112" s="13">
        <v>18</v>
      </c>
      <c r="G112" s="13">
        <v>1</v>
      </c>
      <c r="H112" s="13">
        <v>6</v>
      </c>
      <c r="I112" s="13">
        <v>3</v>
      </c>
      <c r="J112" s="13">
        <v>40</v>
      </c>
      <c r="K112" s="13">
        <v>7</v>
      </c>
      <c r="L112" s="13">
        <v>62</v>
      </c>
      <c r="M112" s="13">
        <v>38</v>
      </c>
      <c r="N112" s="13">
        <v>333</v>
      </c>
      <c r="O112" s="17" t="s">
        <v>152</v>
      </c>
    </row>
    <row r="113" spans="1:15">
      <c r="A113" s="17" t="s">
        <v>153</v>
      </c>
      <c r="B113" s="13">
        <v>117</v>
      </c>
      <c r="C113" s="13">
        <v>19</v>
      </c>
      <c r="D113" s="13">
        <v>38</v>
      </c>
      <c r="E113" s="13">
        <v>46</v>
      </c>
      <c r="F113" s="13">
        <v>19</v>
      </c>
      <c r="G113" s="13">
        <v>8</v>
      </c>
      <c r="H113" s="13">
        <v>2</v>
      </c>
      <c r="I113" s="13">
        <v>1</v>
      </c>
      <c r="J113" s="13">
        <v>50</v>
      </c>
      <c r="K113" s="13">
        <v>17</v>
      </c>
      <c r="L113" s="13">
        <v>102</v>
      </c>
      <c r="M113" s="13">
        <v>28</v>
      </c>
      <c r="N113" s="13">
        <v>447</v>
      </c>
      <c r="O113" s="17" t="s">
        <v>154</v>
      </c>
    </row>
    <row r="114" spans="1:15">
      <c r="A114" s="17" t="s">
        <v>155</v>
      </c>
      <c r="B114" s="13">
        <v>27</v>
      </c>
      <c r="C114" s="13">
        <v>6</v>
      </c>
      <c r="D114" s="13">
        <v>29</v>
      </c>
      <c r="E114" s="13">
        <v>24</v>
      </c>
      <c r="F114" s="13">
        <v>3</v>
      </c>
      <c r="G114" s="13">
        <v>0</v>
      </c>
      <c r="H114" s="13">
        <v>21</v>
      </c>
      <c r="I114" s="13">
        <v>22</v>
      </c>
      <c r="J114" s="13">
        <v>22</v>
      </c>
      <c r="K114" s="13">
        <v>10</v>
      </c>
      <c r="L114" s="13">
        <v>28</v>
      </c>
      <c r="M114" s="13">
        <v>8</v>
      </c>
      <c r="N114" s="13">
        <v>200</v>
      </c>
      <c r="O114" s="17" t="s">
        <v>156</v>
      </c>
    </row>
    <row r="115" spans="1:15">
      <c r="A115" s="17" t="s">
        <v>157</v>
      </c>
      <c r="B115" s="13">
        <v>300</v>
      </c>
      <c r="C115" s="13">
        <v>79</v>
      </c>
      <c r="D115" s="13">
        <v>98</v>
      </c>
      <c r="E115" s="13">
        <v>67</v>
      </c>
      <c r="F115" s="13">
        <v>91</v>
      </c>
      <c r="G115" s="13">
        <v>1</v>
      </c>
      <c r="H115" s="13">
        <v>1</v>
      </c>
      <c r="I115" s="13">
        <v>12</v>
      </c>
      <c r="J115" s="13">
        <v>65</v>
      </c>
      <c r="K115" s="13">
        <v>146</v>
      </c>
      <c r="L115" s="13">
        <v>253</v>
      </c>
      <c r="M115" s="13">
        <v>44</v>
      </c>
      <c r="N115" s="13">
        <v>1157</v>
      </c>
      <c r="O115" s="17" t="s">
        <v>159</v>
      </c>
    </row>
    <row r="116" spans="1:15">
      <c r="A116" s="17" t="s">
        <v>160</v>
      </c>
      <c r="B116" s="13">
        <v>77</v>
      </c>
      <c r="C116" s="13">
        <v>15</v>
      </c>
      <c r="D116" s="13">
        <v>27</v>
      </c>
      <c r="E116" s="13">
        <v>44</v>
      </c>
      <c r="F116" s="13">
        <v>59</v>
      </c>
      <c r="G116" s="13">
        <v>0</v>
      </c>
      <c r="H116" s="13">
        <v>11</v>
      </c>
      <c r="I116" s="13">
        <v>5</v>
      </c>
      <c r="J116" s="13">
        <v>76</v>
      </c>
      <c r="K116" s="13">
        <v>26</v>
      </c>
      <c r="L116" s="13">
        <v>90</v>
      </c>
      <c r="M116" s="13">
        <v>21</v>
      </c>
      <c r="N116" s="13">
        <v>451</v>
      </c>
      <c r="O116" s="17" t="s">
        <v>161</v>
      </c>
    </row>
    <row r="117" spans="1:15">
      <c r="A117" s="17" t="s">
        <v>162</v>
      </c>
      <c r="B117" s="13">
        <v>54</v>
      </c>
      <c r="C117" s="13">
        <v>15</v>
      </c>
      <c r="D117" s="13">
        <v>24</v>
      </c>
      <c r="E117" s="13">
        <v>25</v>
      </c>
      <c r="F117" s="13">
        <v>7</v>
      </c>
      <c r="G117" s="13">
        <v>0</v>
      </c>
      <c r="H117" s="13">
        <v>17</v>
      </c>
      <c r="I117" s="13">
        <v>2</v>
      </c>
      <c r="J117" s="13">
        <v>31</v>
      </c>
      <c r="K117" s="13">
        <v>35</v>
      </c>
      <c r="L117" s="13">
        <v>44</v>
      </c>
      <c r="M117" s="13">
        <v>28</v>
      </c>
      <c r="N117" s="13">
        <v>282</v>
      </c>
      <c r="O117" s="17" t="s">
        <v>163</v>
      </c>
    </row>
    <row r="118" spans="1:15">
      <c r="A118" s="17" t="s">
        <v>164</v>
      </c>
      <c r="B118" s="13">
        <v>208</v>
      </c>
      <c r="C118" s="13">
        <v>62</v>
      </c>
      <c r="D118" s="13">
        <v>105</v>
      </c>
      <c r="E118" s="13">
        <v>24</v>
      </c>
      <c r="F118" s="13">
        <v>63</v>
      </c>
      <c r="G118" s="13">
        <v>3</v>
      </c>
      <c r="H118" s="13">
        <v>0</v>
      </c>
      <c r="I118" s="13">
        <v>8</v>
      </c>
      <c r="J118" s="13">
        <v>187</v>
      </c>
      <c r="K118" s="13">
        <v>145</v>
      </c>
      <c r="L118" s="13">
        <v>108</v>
      </c>
      <c r="M118" s="13">
        <v>57</v>
      </c>
      <c r="N118" s="13">
        <v>970</v>
      </c>
      <c r="O118" s="17" t="s">
        <v>165</v>
      </c>
    </row>
    <row r="119" spans="1:15">
      <c r="A119" s="17" t="s">
        <v>166</v>
      </c>
      <c r="B119" s="13">
        <v>49</v>
      </c>
      <c r="C119" s="13">
        <v>16</v>
      </c>
      <c r="D119" s="13">
        <v>15</v>
      </c>
      <c r="E119" s="13">
        <v>30</v>
      </c>
      <c r="F119" s="13">
        <v>14</v>
      </c>
      <c r="G119" s="13">
        <v>0</v>
      </c>
      <c r="H119" s="13">
        <v>4</v>
      </c>
      <c r="I119" s="13">
        <v>1</v>
      </c>
      <c r="J119" s="13">
        <v>19</v>
      </c>
      <c r="K119" s="13">
        <v>29</v>
      </c>
      <c r="L119" s="13">
        <v>55</v>
      </c>
      <c r="M119" s="13">
        <v>59</v>
      </c>
      <c r="N119" s="13">
        <v>291</v>
      </c>
      <c r="O119" s="17" t="s">
        <v>167</v>
      </c>
    </row>
    <row r="120" spans="1:15">
      <c r="A120" s="17" t="s">
        <v>168</v>
      </c>
      <c r="B120" s="13">
        <v>201</v>
      </c>
      <c r="C120" s="13">
        <v>57</v>
      </c>
      <c r="D120" s="13">
        <v>161</v>
      </c>
      <c r="E120" s="13">
        <v>24</v>
      </c>
      <c r="F120" s="13">
        <v>53</v>
      </c>
      <c r="G120" s="13">
        <v>0</v>
      </c>
      <c r="H120" s="13">
        <v>0</v>
      </c>
      <c r="I120" s="13">
        <v>28</v>
      </c>
      <c r="J120" s="13">
        <v>73</v>
      </c>
      <c r="K120" s="13">
        <v>69</v>
      </c>
      <c r="L120" s="13">
        <v>99</v>
      </c>
      <c r="M120" s="13">
        <v>112</v>
      </c>
      <c r="N120" s="13">
        <v>877</v>
      </c>
      <c r="O120" s="17" t="s">
        <v>169</v>
      </c>
    </row>
    <row r="121" spans="1:15">
      <c r="A121" s="17" t="s">
        <v>170</v>
      </c>
      <c r="B121" s="13">
        <v>164</v>
      </c>
      <c r="C121" s="13">
        <v>86</v>
      </c>
      <c r="D121" s="13">
        <v>94</v>
      </c>
      <c r="E121" s="13">
        <v>40</v>
      </c>
      <c r="F121" s="13">
        <v>66</v>
      </c>
      <c r="G121" s="13">
        <v>1</v>
      </c>
      <c r="H121" s="13">
        <v>0</v>
      </c>
      <c r="I121" s="13">
        <v>17</v>
      </c>
      <c r="J121" s="13">
        <v>97</v>
      </c>
      <c r="K121" s="13">
        <v>102</v>
      </c>
      <c r="L121" s="13">
        <v>64</v>
      </c>
      <c r="M121" s="13">
        <v>68</v>
      </c>
      <c r="N121" s="13">
        <v>799</v>
      </c>
      <c r="O121" s="17" t="s">
        <v>171</v>
      </c>
    </row>
    <row r="122" spans="1:15">
      <c r="A122" s="17" t="s">
        <v>172</v>
      </c>
      <c r="B122" s="13">
        <v>97</v>
      </c>
      <c r="C122" s="13">
        <v>50</v>
      </c>
      <c r="D122" s="13">
        <v>50</v>
      </c>
      <c r="E122" s="13">
        <v>37</v>
      </c>
      <c r="F122" s="13">
        <v>60</v>
      </c>
      <c r="G122" s="13">
        <v>1</v>
      </c>
      <c r="H122" s="13">
        <v>0</v>
      </c>
      <c r="I122" s="13">
        <v>97</v>
      </c>
      <c r="J122" s="13">
        <v>80</v>
      </c>
      <c r="K122" s="13">
        <v>78</v>
      </c>
      <c r="L122" s="13">
        <v>93</v>
      </c>
      <c r="M122" s="13">
        <v>68</v>
      </c>
      <c r="N122" s="13">
        <v>711</v>
      </c>
      <c r="O122" s="17" t="s">
        <v>173</v>
      </c>
    </row>
    <row r="123" spans="1:15">
      <c r="A123" s="17" t="s">
        <v>174</v>
      </c>
      <c r="B123" s="13">
        <v>55</v>
      </c>
      <c r="C123" s="13">
        <v>1</v>
      </c>
      <c r="D123" s="13">
        <v>17</v>
      </c>
      <c r="E123" s="13">
        <v>35</v>
      </c>
      <c r="F123" s="13">
        <v>8</v>
      </c>
      <c r="G123" s="13">
        <v>1</v>
      </c>
      <c r="H123" s="13">
        <v>2</v>
      </c>
      <c r="I123" s="13">
        <v>0</v>
      </c>
      <c r="J123" s="13">
        <v>21</v>
      </c>
      <c r="K123" s="13">
        <v>33</v>
      </c>
      <c r="L123" s="13">
        <v>54</v>
      </c>
      <c r="M123" s="13">
        <v>40</v>
      </c>
      <c r="N123" s="13">
        <v>266</v>
      </c>
      <c r="O123" s="17" t="s">
        <v>175</v>
      </c>
    </row>
    <row r="124" spans="1:15">
      <c r="A124" s="17" t="s">
        <v>176</v>
      </c>
      <c r="B124" s="13" t="s">
        <v>968</v>
      </c>
      <c r="C124" s="13" t="s">
        <v>968</v>
      </c>
      <c r="D124" s="13" t="s">
        <v>968</v>
      </c>
      <c r="E124" s="13" t="s">
        <v>968</v>
      </c>
      <c r="F124" s="13" t="s">
        <v>968</v>
      </c>
      <c r="G124" s="13" t="s">
        <v>968</v>
      </c>
      <c r="H124" s="13" t="s">
        <v>968</v>
      </c>
      <c r="I124" s="13" t="s">
        <v>968</v>
      </c>
      <c r="J124" s="13" t="s">
        <v>968</v>
      </c>
      <c r="K124" s="13" t="s">
        <v>968</v>
      </c>
      <c r="L124" s="13" t="s">
        <v>968</v>
      </c>
      <c r="M124" s="13" t="s">
        <v>968</v>
      </c>
      <c r="N124" s="13" t="s">
        <v>968</v>
      </c>
      <c r="O124" s="17" t="s">
        <v>177</v>
      </c>
    </row>
    <row r="125" spans="1:15">
      <c r="A125" s="17" t="s">
        <v>178</v>
      </c>
      <c r="B125" s="13">
        <v>25</v>
      </c>
      <c r="C125" s="13">
        <v>6</v>
      </c>
      <c r="D125" s="13">
        <v>16</v>
      </c>
      <c r="E125" s="13">
        <v>49</v>
      </c>
      <c r="F125" s="13">
        <v>10</v>
      </c>
      <c r="G125" s="13">
        <v>0</v>
      </c>
      <c r="H125" s="13">
        <v>1</v>
      </c>
      <c r="I125" s="13">
        <v>1</v>
      </c>
      <c r="J125" s="13">
        <v>14</v>
      </c>
      <c r="K125" s="13">
        <v>57</v>
      </c>
      <c r="L125" s="13">
        <v>63</v>
      </c>
      <c r="M125" s="13">
        <v>60</v>
      </c>
      <c r="N125" s="13">
        <v>302</v>
      </c>
      <c r="O125" s="17" t="s">
        <v>179</v>
      </c>
    </row>
    <row r="126" spans="1:15">
      <c r="A126" s="17" t="s">
        <v>180</v>
      </c>
      <c r="B126" s="13">
        <v>80</v>
      </c>
      <c r="C126" s="13">
        <v>9</v>
      </c>
      <c r="D126" s="13">
        <v>45</v>
      </c>
      <c r="E126" s="13">
        <v>32</v>
      </c>
      <c r="F126" s="13">
        <v>30</v>
      </c>
      <c r="G126" s="13">
        <v>0</v>
      </c>
      <c r="H126" s="13">
        <v>5</v>
      </c>
      <c r="I126" s="13">
        <v>40</v>
      </c>
      <c r="J126" s="13">
        <v>65</v>
      </c>
      <c r="K126" s="13">
        <v>18</v>
      </c>
      <c r="L126" s="13">
        <v>44</v>
      </c>
      <c r="M126" s="13">
        <v>31</v>
      </c>
      <c r="N126" s="13">
        <v>399</v>
      </c>
      <c r="O126" s="17" t="s">
        <v>678</v>
      </c>
    </row>
    <row r="127" spans="1:15">
      <c r="A127" s="17" t="s">
        <v>181</v>
      </c>
      <c r="B127" s="13">
        <v>330</v>
      </c>
      <c r="C127" s="13">
        <v>172</v>
      </c>
      <c r="D127" s="13">
        <v>95</v>
      </c>
      <c r="E127" s="13">
        <v>100</v>
      </c>
      <c r="F127" s="13">
        <v>154</v>
      </c>
      <c r="G127" s="13">
        <v>0</v>
      </c>
      <c r="H127" s="13">
        <v>8</v>
      </c>
      <c r="I127" s="13">
        <v>68</v>
      </c>
      <c r="J127" s="13">
        <v>136</v>
      </c>
      <c r="K127" s="13">
        <v>94</v>
      </c>
      <c r="L127" s="13">
        <v>125</v>
      </c>
      <c r="M127" s="13">
        <v>121</v>
      </c>
      <c r="N127" s="13">
        <v>1403</v>
      </c>
      <c r="O127" s="17" t="s">
        <v>679</v>
      </c>
    </row>
    <row r="128" spans="1:15">
      <c r="A128" s="17" t="s">
        <v>182</v>
      </c>
      <c r="B128" s="13">
        <v>160</v>
      </c>
      <c r="C128" s="13">
        <v>28</v>
      </c>
      <c r="D128" s="13">
        <v>61</v>
      </c>
      <c r="E128" s="13">
        <v>81</v>
      </c>
      <c r="F128" s="13">
        <v>30</v>
      </c>
      <c r="G128" s="13">
        <v>12</v>
      </c>
      <c r="H128" s="13">
        <v>15</v>
      </c>
      <c r="I128" s="13">
        <v>4</v>
      </c>
      <c r="J128" s="13">
        <v>53</v>
      </c>
      <c r="K128" s="13">
        <v>20</v>
      </c>
      <c r="L128" s="13">
        <v>142</v>
      </c>
      <c r="M128" s="13">
        <v>32</v>
      </c>
      <c r="N128" s="13">
        <v>638</v>
      </c>
      <c r="O128" s="17" t="s">
        <v>680</v>
      </c>
    </row>
    <row r="129" spans="1:16">
      <c r="A129" s="17" t="s">
        <v>183</v>
      </c>
      <c r="B129" s="13">
        <v>182</v>
      </c>
      <c r="C129" s="13">
        <v>35</v>
      </c>
      <c r="D129" s="13">
        <v>62</v>
      </c>
      <c r="E129" s="13">
        <v>65</v>
      </c>
      <c r="F129" s="13">
        <v>26</v>
      </c>
      <c r="G129" s="13">
        <v>0</v>
      </c>
      <c r="H129" s="13">
        <v>4</v>
      </c>
      <c r="I129" s="13">
        <v>8</v>
      </c>
      <c r="J129" s="13">
        <v>71</v>
      </c>
      <c r="K129" s="13">
        <v>25</v>
      </c>
      <c r="L129" s="13">
        <v>165</v>
      </c>
      <c r="M129" s="13">
        <v>44</v>
      </c>
      <c r="N129" s="13">
        <v>687</v>
      </c>
      <c r="O129" s="17" t="s">
        <v>681</v>
      </c>
    </row>
    <row r="130" spans="1:16">
      <c r="A130" s="17" t="s">
        <v>184</v>
      </c>
      <c r="B130" s="13">
        <v>4</v>
      </c>
      <c r="C130" s="13">
        <v>4</v>
      </c>
      <c r="D130" s="13">
        <v>36</v>
      </c>
      <c r="E130" s="13">
        <v>72</v>
      </c>
      <c r="F130" s="13">
        <v>6</v>
      </c>
      <c r="G130" s="13">
        <v>0</v>
      </c>
      <c r="H130" s="13">
        <v>7</v>
      </c>
      <c r="I130" s="13">
        <v>45</v>
      </c>
      <c r="J130" s="13">
        <v>16</v>
      </c>
      <c r="K130" s="13">
        <v>1</v>
      </c>
      <c r="L130" s="13">
        <v>39</v>
      </c>
      <c r="M130" s="13">
        <v>18</v>
      </c>
      <c r="N130" s="13">
        <v>248</v>
      </c>
      <c r="O130" s="17" t="s">
        <v>682</v>
      </c>
    </row>
    <row r="131" spans="1:16">
      <c r="A131" s="17" t="s">
        <v>185</v>
      </c>
      <c r="B131" s="13">
        <v>54</v>
      </c>
      <c r="C131" s="13">
        <v>30</v>
      </c>
      <c r="D131" s="13">
        <v>128</v>
      </c>
      <c r="E131" s="13">
        <v>67</v>
      </c>
      <c r="F131" s="13">
        <v>57</v>
      </c>
      <c r="G131" s="13">
        <v>0</v>
      </c>
      <c r="H131" s="13">
        <v>47</v>
      </c>
      <c r="I131" s="13">
        <v>70</v>
      </c>
      <c r="J131" s="13">
        <v>30</v>
      </c>
      <c r="K131" s="13">
        <v>3</v>
      </c>
      <c r="L131" s="13">
        <v>44</v>
      </c>
      <c r="M131" s="13">
        <v>37</v>
      </c>
      <c r="N131" s="13">
        <v>567</v>
      </c>
      <c r="O131" s="17" t="s">
        <v>683</v>
      </c>
    </row>
    <row r="132" spans="1:16">
      <c r="A132" s="17" t="s">
        <v>186</v>
      </c>
      <c r="B132" s="13">
        <v>185</v>
      </c>
      <c r="C132" s="13">
        <v>52</v>
      </c>
      <c r="D132" s="13">
        <v>51</v>
      </c>
      <c r="E132" s="13">
        <v>58</v>
      </c>
      <c r="F132" s="13">
        <v>35</v>
      </c>
      <c r="G132" s="13">
        <v>1</v>
      </c>
      <c r="H132" s="13">
        <v>14</v>
      </c>
      <c r="I132" s="13">
        <v>10</v>
      </c>
      <c r="J132" s="13">
        <v>47</v>
      </c>
      <c r="K132" s="13">
        <v>43</v>
      </c>
      <c r="L132" s="13">
        <v>219</v>
      </c>
      <c r="M132" s="13">
        <v>22</v>
      </c>
      <c r="N132" s="13">
        <v>737</v>
      </c>
      <c r="O132" s="17" t="s">
        <v>684</v>
      </c>
    </row>
    <row r="133" spans="1:16">
      <c r="A133" s="17" t="s">
        <v>187</v>
      </c>
      <c r="B133" s="13">
        <v>62</v>
      </c>
      <c r="C133" s="13">
        <v>8</v>
      </c>
      <c r="D133" s="13">
        <v>22</v>
      </c>
      <c r="E133" s="13">
        <v>48</v>
      </c>
      <c r="F133" s="13">
        <v>3</v>
      </c>
      <c r="G133" s="13">
        <v>1</v>
      </c>
      <c r="H133" s="13">
        <v>3</v>
      </c>
      <c r="I133" s="13">
        <v>4</v>
      </c>
      <c r="J133" s="13">
        <v>26</v>
      </c>
      <c r="K133" s="13">
        <v>14</v>
      </c>
      <c r="L133" s="13">
        <v>62</v>
      </c>
      <c r="M133" s="13">
        <v>30</v>
      </c>
      <c r="N133" s="13">
        <v>283</v>
      </c>
      <c r="O133" s="17" t="s">
        <v>685</v>
      </c>
    </row>
    <row r="134" spans="1:16">
      <c r="A134" s="17" t="s">
        <v>188</v>
      </c>
      <c r="B134" s="13">
        <v>30</v>
      </c>
      <c r="C134" s="13">
        <v>1</v>
      </c>
      <c r="D134" s="13">
        <v>11</v>
      </c>
      <c r="E134" s="13">
        <v>29</v>
      </c>
      <c r="F134" s="13">
        <v>17</v>
      </c>
      <c r="G134" s="13">
        <v>0</v>
      </c>
      <c r="H134" s="13">
        <v>4</v>
      </c>
      <c r="I134" s="13">
        <v>9</v>
      </c>
      <c r="J134" s="13">
        <v>46</v>
      </c>
      <c r="K134" s="13">
        <v>3</v>
      </c>
      <c r="L134" s="13">
        <v>41</v>
      </c>
      <c r="M134" s="13">
        <v>11</v>
      </c>
      <c r="N134" s="13">
        <v>202</v>
      </c>
      <c r="O134" s="17" t="s">
        <v>189</v>
      </c>
    </row>
    <row r="135" spans="1:16">
      <c r="A135" s="17" t="s">
        <v>190</v>
      </c>
      <c r="B135" s="13">
        <v>66</v>
      </c>
      <c r="C135" s="13">
        <v>18</v>
      </c>
      <c r="D135" s="13">
        <v>23</v>
      </c>
      <c r="E135" s="13">
        <v>52</v>
      </c>
      <c r="F135" s="13">
        <v>6</v>
      </c>
      <c r="G135" s="13">
        <v>0</v>
      </c>
      <c r="H135" s="13">
        <v>0</v>
      </c>
      <c r="I135" s="13">
        <v>0</v>
      </c>
      <c r="J135" s="13">
        <v>41</v>
      </c>
      <c r="K135" s="13">
        <v>5</v>
      </c>
      <c r="L135" s="13">
        <v>28</v>
      </c>
      <c r="M135" s="13">
        <v>42</v>
      </c>
      <c r="N135" s="13">
        <v>281</v>
      </c>
      <c r="O135" s="17" t="s">
        <v>148</v>
      </c>
    </row>
    <row r="136" spans="1:16">
      <c r="A136" s="17" t="s">
        <v>191</v>
      </c>
      <c r="B136" s="13">
        <v>47</v>
      </c>
      <c r="C136" s="13">
        <v>4</v>
      </c>
      <c r="D136" s="13">
        <v>27</v>
      </c>
      <c r="E136" s="13">
        <v>38</v>
      </c>
      <c r="F136" s="13">
        <v>3</v>
      </c>
      <c r="G136" s="13">
        <v>2</v>
      </c>
      <c r="H136" s="13">
        <v>12</v>
      </c>
      <c r="I136" s="13">
        <v>25</v>
      </c>
      <c r="J136" s="13">
        <v>12</v>
      </c>
      <c r="K136" s="13">
        <v>11</v>
      </c>
      <c r="L136" s="13">
        <v>19</v>
      </c>
      <c r="M136" s="13">
        <v>30</v>
      </c>
      <c r="N136" s="13">
        <v>230</v>
      </c>
      <c r="O136" s="17" t="s">
        <v>192</v>
      </c>
    </row>
    <row r="137" spans="1:16">
      <c r="A137" s="17" t="s">
        <v>193</v>
      </c>
      <c r="B137" s="13" t="s">
        <v>968</v>
      </c>
      <c r="C137" s="13" t="s">
        <v>968</v>
      </c>
      <c r="D137" s="13" t="s">
        <v>968</v>
      </c>
      <c r="E137" s="13" t="s">
        <v>968</v>
      </c>
      <c r="F137" s="13" t="s">
        <v>968</v>
      </c>
      <c r="G137" s="13" t="s">
        <v>968</v>
      </c>
      <c r="H137" s="13" t="s">
        <v>968</v>
      </c>
      <c r="I137" s="13" t="s">
        <v>968</v>
      </c>
      <c r="J137" s="13" t="s">
        <v>968</v>
      </c>
      <c r="K137" s="13" t="s">
        <v>968</v>
      </c>
      <c r="L137" s="13" t="s">
        <v>968</v>
      </c>
      <c r="M137" s="13" t="s">
        <v>968</v>
      </c>
      <c r="N137" s="13" t="s">
        <v>968</v>
      </c>
      <c r="O137" s="17" t="s">
        <v>194</v>
      </c>
    </row>
    <row r="138" spans="1:16">
      <c r="A138" s="17" t="s">
        <v>195</v>
      </c>
      <c r="B138" s="13">
        <v>110</v>
      </c>
      <c r="C138" s="13">
        <v>27</v>
      </c>
      <c r="D138" s="13">
        <v>40</v>
      </c>
      <c r="E138" s="13">
        <v>57</v>
      </c>
      <c r="F138" s="13">
        <v>13</v>
      </c>
      <c r="G138" s="13">
        <v>0</v>
      </c>
      <c r="H138" s="13">
        <v>2</v>
      </c>
      <c r="I138" s="13">
        <v>0</v>
      </c>
      <c r="J138" s="13">
        <v>44</v>
      </c>
      <c r="K138" s="13">
        <v>5</v>
      </c>
      <c r="L138" s="13">
        <v>82</v>
      </c>
      <c r="M138" s="13">
        <v>18</v>
      </c>
      <c r="N138" s="13">
        <v>398</v>
      </c>
      <c r="O138" s="17" t="s">
        <v>196</v>
      </c>
    </row>
    <row r="139" spans="1:16">
      <c r="A139" s="17" t="s">
        <v>197</v>
      </c>
      <c r="B139" s="13" t="s">
        <v>968</v>
      </c>
      <c r="C139" s="13" t="s">
        <v>968</v>
      </c>
      <c r="D139" s="13" t="s">
        <v>968</v>
      </c>
      <c r="E139" s="13" t="s">
        <v>968</v>
      </c>
      <c r="F139" s="13" t="s">
        <v>968</v>
      </c>
      <c r="G139" s="13" t="s">
        <v>968</v>
      </c>
      <c r="H139" s="13" t="s">
        <v>968</v>
      </c>
      <c r="I139" s="13" t="s">
        <v>968</v>
      </c>
      <c r="J139" s="13" t="s">
        <v>968</v>
      </c>
      <c r="K139" s="13" t="s">
        <v>968</v>
      </c>
      <c r="L139" s="13" t="s">
        <v>968</v>
      </c>
      <c r="M139" s="13" t="s">
        <v>968</v>
      </c>
      <c r="N139" s="13" t="s">
        <v>968</v>
      </c>
      <c r="O139" s="17" t="s">
        <v>198</v>
      </c>
      <c r="P139" s="1"/>
    </row>
    <row r="140" spans="1:16">
      <c r="A140" s="21" t="s">
        <v>943</v>
      </c>
      <c r="B140" s="22">
        <f>AVERAGE(B106:B139)</f>
        <v>102.80645161290323</v>
      </c>
      <c r="C140" s="22">
        <f t="shared" ref="C140:N140" si="3">AVERAGE(C106:C139)</f>
        <v>31.096774193548388</v>
      </c>
      <c r="D140" s="22">
        <f t="shared" si="3"/>
        <v>52.70967741935484</v>
      </c>
      <c r="E140" s="22">
        <f t="shared" si="3"/>
        <v>45.677419354838712</v>
      </c>
      <c r="F140" s="22">
        <f t="shared" si="3"/>
        <v>33.548387096774192</v>
      </c>
      <c r="G140" s="22">
        <f t="shared" si="3"/>
        <v>1.8387096774193548</v>
      </c>
      <c r="H140" s="22">
        <f t="shared" si="3"/>
        <v>6.774193548387097</v>
      </c>
      <c r="I140" s="22">
        <f t="shared" si="3"/>
        <v>19.580645161290324</v>
      </c>
      <c r="J140" s="22">
        <f t="shared" si="3"/>
        <v>52.806451612903224</v>
      </c>
      <c r="K140" s="22">
        <f t="shared" si="3"/>
        <v>39.741935483870968</v>
      </c>
      <c r="L140" s="22">
        <f t="shared" si="3"/>
        <v>81.516129032258064</v>
      </c>
      <c r="M140" s="22">
        <f t="shared" si="3"/>
        <v>40.774193548387096</v>
      </c>
      <c r="N140" s="22">
        <f t="shared" si="3"/>
        <v>508.80645161290323</v>
      </c>
      <c r="O140" s="23" t="s">
        <v>944</v>
      </c>
      <c r="P140" s="1"/>
    </row>
    <row r="142" spans="1:16" s="24" customFormat="1" ht="27" customHeight="1">
      <c r="A142" s="40" t="s">
        <v>985</v>
      </c>
      <c r="B142" s="40"/>
      <c r="C142" s="40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 t="s">
        <v>986</v>
      </c>
      <c r="P142" s="15"/>
    </row>
    <row r="143" spans="1:16" s="24" customFormat="1">
      <c r="A143" s="15" t="s">
        <v>0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 t="s">
        <v>1</v>
      </c>
      <c r="P143" s="9"/>
    </row>
    <row r="144" spans="1:16" s="24" customFormat="1">
      <c r="A144" s="36" t="s">
        <v>2</v>
      </c>
      <c r="B144" s="17" t="s">
        <v>3</v>
      </c>
      <c r="C144" s="17" t="s">
        <v>4</v>
      </c>
      <c r="D144" s="17" t="s">
        <v>5</v>
      </c>
      <c r="E144" s="17" t="s">
        <v>6</v>
      </c>
      <c r="F144" s="17" t="s">
        <v>7</v>
      </c>
      <c r="G144" s="17" t="s">
        <v>8</v>
      </c>
      <c r="H144" s="17" t="s">
        <v>9</v>
      </c>
      <c r="I144" s="17" t="s">
        <v>10</v>
      </c>
      <c r="J144" s="17" t="s">
        <v>11</v>
      </c>
      <c r="K144" s="17" t="s">
        <v>12</v>
      </c>
      <c r="L144" s="17" t="s">
        <v>13</v>
      </c>
      <c r="M144" s="17" t="s">
        <v>14</v>
      </c>
      <c r="N144" s="17" t="s">
        <v>15</v>
      </c>
      <c r="O144" s="38" t="s">
        <v>16</v>
      </c>
      <c r="P144" s="9"/>
    </row>
    <row r="145" spans="1:16" s="24" customFormat="1">
      <c r="A145" s="37"/>
      <c r="B145" s="18" t="s">
        <v>17</v>
      </c>
      <c r="C145" s="18" t="s">
        <v>18</v>
      </c>
      <c r="D145" s="18" t="s">
        <v>19</v>
      </c>
      <c r="E145" s="18" t="s">
        <v>20</v>
      </c>
      <c r="F145" s="18" t="s">
        <v>21</v>
      </c>
      <c r="G145" s="18" t="s">
        <v>22</v>
      </c>
      <c r="H145" s="18" t="s">
        <v>23</v>
      </c>
      <c r="I145" s="18" t="s">
        <v>24</v>
      </c>
      <c r="J145" s="18" t="s">
        <v>25</v>
      </c>
      <c r="K145" s="18" t="s">
        <v>26</v>
      </c>
      <c r="L145" s="18" t="s">
        <v>27</v>
      </c>
      <c r="M145" s="18" t="s">
        <v>28</v>
      </c>
      <c r="N145" s="18" t="s">
        <v>29</v>
      </c>
      <c r="O145" s="39"/>
      <c r="P145" s="9"/>
    </row>
    <row r="146" spans="1:16" s="24" customFormat="1">
      <c r="A146" s="17" t="s">
        <v>199</v>
      </c>
      <c r="B146" s="13">
        <v>116.277</v>
      </c>
      <c r="C146" s="13">
        <v>122.35299999999999</v>
      </c>
      <c r="D146" s="13">
        <v>95.778999999999996</v>
      </c>
      <c r="E146" s="13">
        <v>703.61</v>
      </c>
      <c r="F146" s="13">
        <v>54.6</v>
      </c>
      <c r="G146" s="13">
        <v>65.201999999999998</v>
      </c>
      <c r="H146" s="13">
        <v>14.46</v>
      </c>
      <c r="I146" s="13">
        <v>17.170999999999999</v>
      </c>
      <c r="J146" s="13">
        <v>12.802999999999999</v>
      </c>
      <c r="K146" s="13">
        <v>22.414999999999999</v>
      </c>
      <c r="L146" s="13">
        <v>42.045000000000002</v>
      </c>
      <c r="M146" s="13">
        <v>94.896000000000001</v>
      </c>
      <c r="N146" s="13">
        <v>1361.6110000000001</v>
      </c>
      <c r="O146" s="17" t="s">
        <v>200</v>
      </c>
      <c r="P146" s="9"/>
    </row>
    <row r="147" spans="1:16" s="24" customFormat="1">
      <c r="A147" s="21" t="s">
        <v>943</v>
      </c>
      <c r="B147" s="22">
        <f>AVERAGE(B146)</f>
        <v>116.277</v>
      </c>
      <c r="C147" s="22">
        <f t="shared" ref="C147:N147" si="4">AVERAGE(C146)</f>
        <v>122.35299999999999</v>
      </c>
      <c r="D147" s="22">
        <f t="shared" si="4"/>
        <v>95.778999999999996</v>
      </c>
      <c r="E147" s="22">
        <f t="shared" si="4"/>
        <v>703.61</v>
      </c>
      <c r="F147" s="22">
        <f t="shared" si="4"/>
        <v>54.6</v>
      </c>
      <c r="G147" s="22">
        <f t="shared" si="4"/>
        <v>65.201999999999998</v>
      </c>
      <c r="H147" s="22">
        <f t="shared" si="4"/>
        <v>14.46</v>
      </c>
      <c r="I147" s="22">
        <f t="shared" si="4"/>
        <v>17.170999999999999</v>
      </c>
      <c r="J147" s="22">
        <f t="shared" si="4"/>
        <v>12.802999999999999</v>
      </c>
      <c r="K147" s="22">
        <f t="shared" si="4"/>
        <v>22.414999999999999</v>
      </c>
      <c r="L147" s="22">
        <f t="shared" si="4"/>
        <v>42.045000000000002</v>
      </c>
      <c r="M147" s="22">
        <f t="shared" si="4"/>
        <v>94.896000000000001</v>
      </c>
      <c r="N147" s="22">
        <f t="shared" si="4"/>
        <v>1361.6110000000001</v>
      </c>
      <c r="O147" s="23" t="s">
        <v>944</v>
      </c>
      <c r="P147" s="9"/>
    </row>
    <row r="148" spans="1:16">
      <c r="A148" s="9" t="s">
        <v>832</v>
      </c>
    </row>
    <row r="149" spans="1:16">
      <c r="A149" s="9" t="s">
        <v>972</v>
      </c>
    </row>
    <row r="150" spans="1:16" ht="22.5" customHeight="1">
      <c r="A150" s="40" t="s">
        <v>987</v>
      </c>
      <c r="B150" s="40"/>
      <c r="C150" s="40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9" t="s">
        <v>988</v>
      </c>
      <c r="P150" s="4"/>
    </row>
    <row r="151" spans="1:16">
      <c r="A151" s="4" t="s">
        <v>0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 t="s">
        <v>1</v>
      </c>
      <c r="P151" s="1"/>
    </row>
    <row r="152" spans="1:16">
      <c r="A152" s="36" t="s">
        <v>2</v>
      </c>
      <c r="B152" s="17" t="s">
        <v>3</v>
      </c>
      <c r="C152" s="17" t="s">
        <v>4</v>
      </c>
      <c r="D152" s="17" t="s">
        <v>5</v>
      </c>
      <c r="E152" s="17" t="s">
        <v>6</v>
      </c>
      <c r="F152" s="17" t="s">
        <v>7</v>
      </c>
      <c r="G152" s="17" t="s">
        <v>8</v>
      </c>
      <c r="H152" s="17" t="s">
        <v>9</v>
      </c>
      <c r="I152" s="17" t="s">
        <v>10</v>
      </c>
      <c r="J152" s="17" t="s">
        <v>11</v>
      </c>
      <c r="K152" s="17" t="s">
        <v>12</v>
      </c>
      <c r="L152" s="17" t="s">
        <v>13</v>
      </c>
      <c r="M152" s="17" t="s">
        <v>14</v>
      </c>
      <c r="N152" s="17" t="s">
        <v>15</v>
      </c>
      <c r="O152" s="38" t="s">
        <v>16</v>
      </c>
    </row>
    <row r="153" spans="1:16">
      <c r="A153" s="37"/>
      <c r="B153" s="18" t="s">
        <v>17</v>
      </c>
      <c r="C153" s="18" t="s">
        <v>18</v>
      </c>
      <c r="D153" s="18" t="s">
        <v>19</v>
      </c>
      <c r="E153" s="18" t="s">
        <v>20</v>
      </c>
      <c r="F153" s="18" t="s">
        <v>21</v>
      </c>
      <c r="G153" s="18" t="s">
        <v>22</v>
      </c>
      <c r="H153" s="18" t="s">
        <v>23</v>
      </c>
      <c r="I153" s="18" t="s">
        <v>24</v>
      </c>
      <c r="J153" s="18" t="s">
        <v>25</v>
      </c>
      <c r="K153" s="18" t="s">
        <v>26</v>
      </c>
      <c r="L153" s="18" t="s">
        <v>27</v>
      </c>
      <c r="M153" s="18" t="s">
        <v>28</v>
      </c>
      <c r="N153" s="18" t="s">
        <v>29</v>
      </c>
      <c r="O153" s="39"/>
    </row>
    <row r="154" spans="1:16">
      <c r="A154" s="17" t="s">
        <v>201</v>
      </c>
      <c r="B154" s="13">
        <v>1</v>
      </c>
      <c r="C154" s="13">
        <v>0.7</v>
      </c>
      <c r="D154" s="13">
        <v>0</v>
      </c>
      <c r="E154" s="13">
        <v>1</v>
      </c>
      <c r="F154" s="13">
        <v>0</v>
      </c>
      <c r="G154" s="13">
        <v>0</v>
      </c>
      <c r="H154" s="13">
        <v>0</v>
      </c>
      <c r="I154" s="13">
        <v>22.4</v>
      </c>
      <c r="J154" s="13">
        <v>0</v>
      </c>
      <c r="K154" s="13">
        <v>0</v>
      </c>
      <c r="L154" s="13">
        <v>31</v>
      </c>
      <c r="M154" s="13">
        <v>65.900000000000006</v>
      </c>
      <c r="N154" s="13">
        <v>122</v>
      </c>
      <c r="O154" s="17" t="s">
        <v>202</v>
      </c>
    </row>
    <row r="155" spans="1:16">
      <c r="A155" s="17" t="s">
        <v>203</v>
      </c>
      <c r="B155" s="13" t="s">
        <v>158</v>
      </c>
      <c r="C155" s="13" t="s">
        <v>158</v>
      </c>
      <c r="D155" s="13" t="s">
        <v>158</v>
      </c>
      <c r="E155" s="13" t="s">
        <v>158</v>
      </c>
      <c r="F155" s="13" t="s">
        <v>158</v>
      </c>
      <c r="G155" s="13" t="s">
        <v>158</v>
      </c>
      <c r="H155" s="13" t="s">
        <v>158</v>
      </c>
      <c r="I155" s="13" t="s">
        <v>158</v>
      </c>
      <c r="J155" s="13" t="s">
        <v>158</v>
      </c>
      <c r="K155" s="13" t="s">
        <v>158</v>
      </c>
      <c r="L155" s="13" t="s">
        <v>158</v>
      </c>
      <c r="M155" s="13" t="s">
        <v>158</v>
      </c>
      <c r="N155" s="13" t="s">
        <v>158</v>
      </c>
      <c r="O155" s="17" t="s">
        <v>204</v>
      </c>
    </row>
    <row r="156" spans="1:16">
      <c r="A156" s="21" t="s">
        <v>943</v>
      </c>
      <c r="B156" s="22">
        <f t="shared" ref="B156:N156" si="5">AVERAGE(B154:B155)</f>
        <v>1</v>
      </c>
      <c r="C156" s="22">
        <f t="shared" si="5"/>
        <v>0.7</v>
      </c>
      <c r="D156" s="22">
        <f t="shared" si="5"/>
        <v>0</v>
      </c>
      <c r="E156" s="22">
        <f t="shared" si="5"/>
        <v>1</v>
      </c>
      <c r="F156" s="22">
        <f t="shared" si="5"/>
        <v>0</v>
      </c>
      <c r="G156" s="22">
        <f t="shared" si="5"/>
        <v>0</v>
      </c>
      <c r="H156" s="22">
        <f t="shared" si="5"/>
        <v>0</v>
      </c>
      <c r="I156" s="22">
        <f t="shared" si="5"/>
        <v>22.4</v>
      </c>
      <c r="J156" s="22">
        <f t="shared" si="5"/>
        <v>0</v>
      </c>
      <c r="K156" s="22">
        <f t="shared" si="5"/>
        <v>0</v>
      </c>
      <c r="L156" s="22">
        <f t="shared" si="5"/>
        <v>31</v>
      </c>
      <c r="M156" s="22">
        <f t="shared" si="5"/>
        <v>65.900000000000006</v>
      </c>
      <c r="N156" s="22">
        <f t="shared" si="5"/>
        <v>122</v>
      </c>
      <c r="O156" s="23" t="s">
        <v>944</v>
      </c>
    </row>
    <row r="157" spans="1:16">
      <c r="A157" s="3" t="s">
        <v>972</v>
      </c>
    </row>
    <row r="160" spans="1:16" ht="21.75" customHeight="1">
      <c r="A160" s="40" t="s">
        <v>989</v>
      </c>
      <c r="B160" s="40"/>
      <c r="C160" s="40"/>
      <c r="D160" s="1"/>
      <c r="E160" s="1"/>
      <c r="F160" s="1"/>
      <c r="G160" s="1"/>
      <c r="H160" s="1"/>
      <c r="I160" s="1"/>
      <c r="J160" s="1"/>
      <c r="K160" s="1"/>
      <c r="L160" s="1"/>
      <c r="M160" s="43" t="s">
        <v>990</v>
      </c>
      <c r="N160" s="43"/>
      <c r="O160" s="43"/>
    </row>
    <row r="161" spans="1:15">
      <c r="A161" s="4" t="s">
        <v>0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4" t="s">
        <v>1</v>
      </c>
    </row>
    <row r="162" spans="1:15">
      <c r="A162" s="41" t="s">
        <v>2</v>
      </c>
      <c r="B162" s="17" t="s">
        <v>3</v>
      </c>
      <c r="C162" s="17" t="s">
        <v>4</v>
      </c>
      <c r="D162" s="17" t="s">
        <v>5</v>
      </c>
      <c r="E162" s="17" t="s">
        <v>6</v>
      </c>
      <c r="F162" s="17" t="s">
        <v>7</v>
      </c>
      <c r="G162" s="17" t="s">
        <v>8</v>
      </c>
      <c r="H162" s="17" t="s">
        <v>9</v>
      </c>
      <c r="I162" s="17" t="s">
        <v>10</v>
      </c>
      <c r="J162" s="17" t="s">
        <v>11</v>
      </c>
      <c r="K162" s="17" t="s">
        <v>12</v>
      </c>
      <c r="L162" s="17" t="s">
        <v>13</v>
      </c>
      <c r="M162" s="17" t="s">
        <v>14</v>
      </c>
      <c r="N162" s="17" t="s">
        <v>15</v>
      </c>
      <c r="O162" s="42" t="s">
        <v>16</v>
      </c>
    </row>
    <row r="163" spans="1:15">
      <c r="A163" s="41"/>
      <c r="B163" s="18" t="s">
        <v>17</v>
      </c>
      <c r="C163" s="18" t="s">
        <v>18</v>
      </c>
      <c r="D163" s="18" t="s">
        <v>19</v>
      </c>
      <c r="E163" s="18" t="s">
        <v>20</v>
      </c>
      <c r="F163" s="18" t="s">
        <v>21</v>
      </c>
      <c r="G163" s="18" t="s">
        <v>22</v>
      </c>
      <c r="H163" s="18" t="s">
        <v>23</v>
      </c>
      <c r="I163" s="18" t="s">
        <v>24</v>
      </c>
      <c r="J163" s="18" t="s">
        <v>25</v>
      </c>
      <c r="K163" s="18" t="s">
        <v>26</v>
      </c>
      <c r="L163" s="18" t="s">
        <v>27</v>
      </c>
      <c r="M163" s="18" t="s">
        <v>28</v>
      </c>
      <c r="N163" s="18" t="s">
        <v>29</v>
      </c>
      <c r="O163" s="42"/>
    </row>
    <row r="164" spans="1:15">
      <c r="A164" s="26" t="s">
        <v>205</v>
      </c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27" t="s">
        <v>790</v>
      </c>
    </row>
    <row r="165" spans="1:15">
      <c r="A165" s="17" t="s">
        <v>744</v>
      </c>
      <c r="B165" s="13">
        <v>31.1</v>
      </c>
      <c r="C165" s="13">
        <v>1E-3</v>
      </c>
      <c r="D165" s="13">
        <v>31</v>
      </c>
      <c r="E165" s="13">
        <v>9.6</v>
      </c>
      <c r="F165" s="13">
        <v>1.6</v>
      </c>
      <c r="G165" s="13">
        <v>0</v>
      </c>
      <c r="H165" s="13">
        <v>0</v>
      </c>
      <c r="I165" s="13">
        <v>0</v>
      </c>
      <c r="J165" s="13">
        <v>0</v>
      </c>
      <c r="K165" s="13">
        <v>3</v>
      </c>
      <c r="L165" s="13">
        <v>0</v>
      </c>
      <c r="M165" s="13">
        <v>1E-3</v>
      </c>
      <c r="N165" s="13">
        <f>SUM(B165:M165)</f>
        <v>76.301999999999992</v>
      </c>
      <c r="O165" s="17" t="s">
        <v>745</v>
      </c>
    </row>
    <row r="166" spans="1:15">
      <c r="A166" s="17" t="s">
        <v>746</v>
      </c>
      <c r="B166" s="13">
        <v>0</v>
      </c>
      <c r="C166" s="13">
        <v>2</v>
      </c>
      <c r="D166" s="13">
        <v>0</v>
      </c>
      <c r="E166" s="13">
        <v>1E-3</v>
      </c>
      <c r="F166" s="13">
        <v>0</v>
      </c>
      <c r="G166" s="13">
        <v>0</v>
      </c>
      <c r="H166" s="13">
        <v>1E-3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f t="shared" ref="N166:N202" si="6">SUM(B166:M166)</f>
        <v>2.0019999999999998</v>
      </c>
      <c r="O166" s="17" t="s">
        <v>747</v>
      </c>
    </row>
    <row r="167" spans="1:15">
      <c r="A167" s="26" t="s">
        <v>212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27" t="s">
        <v>791</v>
      </c>
    </row>
    <row r="168" spans="1:15" ht="25.5" customHeight="1">
      <c r="A168" s="17" t="s">
        <v>748</v>
      </c>
      <c r="B168" s="13">
        <v>12.1</v>
      </c>
      <c r="C168" s="13">
        <v>1E-3</v>
      </c>
      <c r="D168" s="13">
        <v>1.5</v>
      </c>
      <c r="E168" s="13">
        <v>39.200000000000003</v>
      </c>
      <c r="F168" s="13">
        <v>1E-3</v>
      </c>
      <c r="G168" s="13">
        <v>1E-3</v>
      </c>
      <c r="H168" s="13">
        <v>0</v>
      </c>
      <c r="I168" s="13">
        <v>0</v>
      </c>
      <c r="J168" s="13">
        <v>0</v>
      </c>
      <c r="K168" s="13">
        <v>1E-3</v>
      </c>
      <c r="L168" s="13">
        <v>0</v>
      </c>
      <c r="M168" s="13">
        <v>5.8</v>
      </c>
      <c r="N168" s="13">
        <f t="shared" si="6"/>
        <v>58.603999999999992</v>
      </c>
      <c r="O168" s="17" t="s">
        <v>749</v>
      </c>
    </row>
    <row r="169" spans="1:15">
      <c r="A169" s="17" t="s">
        <v>212</v>
      </c>
      <c r="B169" s="13">
        <v>25.5</v>
      </c>
      <c r="C169" s="13">
        <v>10.6</v>
      </c>
      <c r="D169" s="13">
        <v>39.700000000000003</v>
      </c>
      <c r="E169" s="13">
        <v>1E-3</v>
      </c>
      <c r="F169" s="13">
        <v>0</v>
      </c>
      <c r="G169" s="13">
        <v>105.4</v>
      </c>
      <c r="H169" s="13">
        <v>12.2</v>
      </c>
      <c r="I169" s="13">
        <v>1E-3</v>
      </c>
      <c r="J169" s="13">
        <v>5.2</v>
      </c>
      <c r="K169" s="13">
        <v>4.4000000000000004</v>
      </c>
      <c r="L169" s="13">
        <v>0</v>
      </c>
      <c r="M169" s="13">
        <v>4.2</v>
      </c>
      <c r="N169" s="13">
        <f t="shared" si="6"/>
        <v>207.202</v>
      </c>
      <c r="O169" s="17" t="s">
        <v>750</v>
      </c>
    </row>
    <row r="170" spans="1:15">
      <c r="A170" s="17" t="s">
        <v>209</v>
      </c>
      <c r="B170" s="13">
        <v>2</v>
      </c>
      <c r="C170" s="13">
        <v>12.4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1.1000000000000001</v>
      </c>
      <c r="K170" s="13">
        <v>0</v>
      </c>
      <c r="L170" s="13">
        <v>0</v>
      </c>
      <c r="M170" s="13">
        <v>0</v>
      </c>
      <c r="N170" s="13">
        <f t="shared" si="6"/>
        <v>15.5</v>
      </c>
      <c r="O170" s="17" t="s">
        <v>751</v>
      </c>
    </row>
    <row r="171" spans="1:15">
      <c r="A171" s="26" t="s">
        <v>752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27" t="s">
        <v>792</v>
      </c>
    </row>
    <row r="172" spans="1:15" ht="25.5" customHeight="1">
      <c r="A172" s="17" t="s">
        <v>752</v>
      </c>
      <c r="B172" s="13">
        <v>5.2</v>
      </c>
      <c r="C172" s="13">
        <v>2.2000000000000002</v>
      </c>
      <c r="D172" s="13">
        <v>0</v>
      </c>
      <c r="E172" s="13">
        <v>1E-3</v>
      </c>
      <c r="F172" s="13">
        <v>0</v>
      </c>
      <c r="G172" s="13">
        <v>0</v>
      </c>
      <c r="H172" s="13">
        <v>1E-3</v>
      </c>
      <c r="I172" s="13">
        <v>0</v>
      </c>
      <c r="J172" s="13">
        <v>0</v>
      </c>
      <c r="K172" s="13">
        <v>1E-3</v>
      </c>
      <c r="L172" s="13">
        <v>3.4</v>
      </c>
      <c r="M172" s="13">
        <v>3.5</v>
      </c>
      <c r="N172" s="13">
        <f t="shared" si="6"/>
        <v>14.303000000000001</v>
      </c>
      <c r="O172" s="17" t="s">
        <v>753</v>
      </c>
    </row>
    <row r="173" spans="1:15">
      <c r="A173" s="17" t="s">
        <v>754</v>
      </c>
      <c r="B173" s="13">
        <v>0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17</v>
      </c>
      <c r="N173" s="13">
        <f t="shared" si="6"/>
        <v>17</v>
      </c>
      <c r="O173" s="17" t="s">
        <v>755</v>
      </c>
    </row>
    <row r="174" spans="1:15">
      <c r="A174" s="26" t="s">
        <v>206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27" t="s">
        <v>793</v>
      </c>
    </row>
    <row r="175" spans="1:15">
      <c r="A175" s="17" t="s">
        <v>206</v>
      </c>
      <c r="B175" s="13">
        <v>0</v>
      </c>
      <c r="C175" s="13">
        <v>12.3</v>
      </c>
      <c r="D175" s="13">
        <v>0</v>
      </c>
      <c r="E175" s="13">
        <v>13.4</v>
      </c>
      <c r="F175" s="13">
        <v>0</v>
      </c>
      <c r="G175" s="13">
        <v>0</v>
      </c>
      <c r="H175" s="13">
        <v>0</v>
      </c>
      <c r="I175" s="13">
        <v>0</v>
      </c>
      <c r="J175" s="13">
        <v>3</v>
      </c>
      <c r="K175" s="13">
        <v>0</v>
      </c>
      <c r="L175" s="13">
        <v>0</v>
      </c>
      <c r="M175" s="13">
        <v>0</v>
      </c>
      <c r="N175" s="13">
        <f t="shared" si="6"/>
        <v>28.700000000000003</v>
      </c>
      <c r="O175" s="17" t="s">
        <v>756</v>
      </c>
    </row>
    <row r="176" spans="1:15">
      <c r="A176" s="26" t="s">
        <v>787</v>
      </c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27" t="s">
        <v>794</v>
      </c>
    </row>
    <row r="177" spans="1:15">
      <c r="A177" s="17" t="s">
        <v>757</v>
      </c>
      <c r="B177" s="13">
        <v>1E-3</v>
      </c>
      <c r="C177" s="13">
        <v>7.6</v>
      </c>
      <c r="D177" s="13">
        <v>1E-3</v>
      </c>
      <c r="E177" s="13">
        <v>1E-3</v>
      </c>
      <c r="F177" s="13">
        <v>2.5</v>
      </c>
      <c r="G177" s="13">
        <v>1E-3</v>
      </c>
      <c r="H177" s="13">
        <v>0</v>
      </c>
      <c r="I177" s="13">
        <v>1E-3</v>
      </c>
      <c r="J177" s="13">
        <v>1.1000000000000001</v>
      </c>
      <c r="K177" s="13">
        <v>15</v>
      </c>
      <c r="L177" s="13">
        <v>16</v>
      </c>
      <c r="M177" s="13">
        <v>12</v>
      </c>
      <c r="N177" s="13">
        <f t="shared" si="6"/>
        <v>54.204999999999998</v>
      </c>
      <c r="O177" s="17" t="s">
        <v>758</v>
      </c>
    </row>
    <row r="178" spans="1:15">
      <c r="A178" s="17" t="s">
        <v>759</v>
      </c>
      <c r="B178" s="13">
        <v>0</v>
      </c>
      <c r="C178" s="13">
        <v>0</v>
      </c>
      <c r="D178" s="13">
        <v>0</v>
      </c>
      <c r="E178" s="13">
        <v>0</v>
      </c>
      <c r="F178" s="13">
        <v>4</v>
      </c>
      <c r="G178" s="13">
        <v>0</v>
      </c>
      <c r="H178" s="13">
        <v>0</v>
      </c>
      <c r="I178" s="13">
        <v>0</v>
      </c>
      <c r="J178" s="13">
        <v>0</v>
      </c>
      <c r="K178" s="13">
        <v>1E-3</v>
      </c>
      <c r="L178" s="13">
        <v>0</v>
      </c>
      <c r="M178" s="13">
        <v>1E-3</v>
      </c>
      <c r="N178" s="13">
        <f t="shared" si="6"/>
        <v>4.0020000000000007</v>
      </c>
      <c r="O178" s="17" t="s">
        <v>760</v>
      </c>
    </row>
    <row r="179" spans="1:15">
      <c r="A179" s="17" t="s">
        <v>761</v>
      </c>
      <c r="B179" s="13">
        <v>0</v>
      </c>
      <c r="C179" s="13">
        <v>0</v>
      </c>
      <c r="D179" s="13">
        <v>0</v>
      </c>
      <c r="E179" s="13">
        <v>17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f t="shared" si="6"/>
        <v>17</v>
      </c>
      <c r="O179" s="17" t="s">
        <v>762</v>
      </c>
    </row>
    <row r="180" spans="1:15">
      <c r="A180" s="26" t="s">
        <v>788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27" t="s">
        <v>795</v>
      </c>
    </row>
    <row r="181" spans="1:15">
      <c r="A181" s="17" t="s">
        <v>763</v>
      </c>
      <c r="B181" s="13">
        <v>23.8</v>
      </c>
      <c r="C181" s="13">
        <v>1E-3</v>
      </c>
      <c r="D181" s="13">
        <v>0</v>
      </c>
      <c r="E181" s="13">
        <v>1E-3</v>
      </c>
      <c r="F181" s="13">
        <v>21.7</v>
      </c>
      <c r="G181" s="13">
        <v>9.6999999999999993</v>
      </c>
      <c r="H181" s="13">
        <v>0</v>
      </c>
      <c r="I181" s="13">
        <v>3.1</v>
      </c>
      <c r="J181" s="13">
        <v>1E-3</v>
      </c>
      <c r="K181" s="13">
        <v>2.1</v>
      </c>
      <c r="L181" s="13">
        <v>1E-3</v>
      </c>
      <c r="M181" s="13">
        <v>1E-3</v>
      </c>
      <c r="N181" s="13">
        <f>SUM(B181:M181)</f>
        <v>60.404999999999994</v>
      </c>
      <c r="O181" s="17" t="s">
        <v>764</v>
      </c>
    </row>
    <row r="182" spans="1:15">
      <c r="A182" s="17" t="s">
        <v>765</v>
      </c>
      <c r="B182" s="13">
        <v>4.4000000000000004</v>
      </c>
      <c r="C182" s="13">
        <v>1E-3</v>
      </c>
      <c r="D182" s="13">
        <v>3.8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f t="shared" si="6"/>
        <v>8.2010000000000005</v>
      </c>
      <c r="O182" s="17" t="s">
        <v>766</v>
      </c>
    </row>
    <row r="183" spans="1:15">
      <c r="A183" s="17" t="s">
        <v>211</v>
      </c>
      <c r="B183" s="13">
        <v>0</v>
      </c>
      <c r="C183" s="13">
        <v>0</v>
      </c>
      <c r="D183" s="13">
        <v>43.1</v>
      </c>
      <c r="E183" s="13">
        <v>23.6</v>
      </c>
      <c r="F183" s="13">
        <v>1</v>
      </c>
      <c r="G183" s="13">
        <v>0</v>
      </c>
      <c r="H183" s="13">
        <v>12</v>
      </c>
      <c r="I183" s="13">
        <v>0</v>
      </c>
      <c r="J183" s="13">
        <v>41.5</v>
      </c>
      <c r="K183" s="13">
        <v>1E-3</v>
      </c>
      <c r="L183" s="13">
        <v>1E-3</v>
      </c>
      <c r="M183" s="13">
        <v>13.4</v>
      </c>
      <c r="N183" s="13">
        <f t="shared" si="6"/>
        <v>134.602</v>
      </c>
      <c r="O183" s="17" t="s">
        <v>767</v>
      </c>
    </row>
    <row r="184" spans="1:15">
      <c r="A184" s="26" t="s">
        <v>210</v>
      </c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27" t="s">
        <v>768</v>
      </c>
    </row>
    <row r="185" spans="1:15">
      <c r="A185" s="17" t="s">
        <v>210</v>
      </c>
      <c r="B185" s="13">
        <v>0</v>
      </c>
      <c r="C185" s="13">
        <v>0</v>
      </c>
      <c r="D185" s="13">
        <v>24.3</v>
      </c>
      <c r="E185" s="13">
        <v>5.4</v>
      </c>
      <c r="F185" s="13">
        <v>10.5</v>
      </c>
      <c r="G185" s="13">
        <v>4.5999999999999996</v>
      </c>
      <c r="H185" s="13">
        <v>0</v>
      </c>
      <c r="I185" s="13">
        <v>1E-3</v>
      </c>
      <c r="J185" s="13">
        <v>1E-3</v>
      </c>
      <c r="K185" s="13">
        <v>2</v>
      </c>
      <c r="L185" s="13">
        <v>3.2</v>
      </c>
      <c r="M185" s="13">
        <v>5.7</v>
      </c>
      <c r="N185" s="13">
        <f t="shared" si="6"/>
        <v>55.702000000000005</v>
      </c>
      <c r="O185" s="17" t="s">
        <v>768</v>
      </c>
    </row>
    <row r="186" spans="1:15">
      <c r="A186" s="17" t="s">
        <v>769</v>
      </c>
      <c r="B186" s="13">
        <v>0</v>
      </c>
      <c r="C186" s="13">
        <v>0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f t="shared" si="6"/>
        <v>0</v>
      </c>
      <c r="O186" s="17" t="s">
        <v>770</v>
      </c>
    </row>
    <row r="187" spans="1:15">
      <c r="A187" s="26" t="s">
        <v>771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27" t="s">
        <v>772</v>
      </c>
    </row>
    <row r="188" spans="1:15">
      <c r="A188" s="17" t="s">
        <v>771</v>
      </c>
      <c r="B188" s="13">
        <v>0</v>
      </c>
      <c r="C188" s="13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1E-3</v>
      </c>
      <c r="J188" s="13">
        <v>0</v>
      </c>
      <c r="K188" s="13">
        <v>0</v>
      </c>
      <c r="L188" s="13">
        <v>0</v>
      </c>
      <c r="M188" s="13">
        <v>0</v>
      </c>
      <c r="N188" s="13">
        <f t="shared" si="6"/>
        <v>1E-3</v>
      </c>
      <c r="O188" s="17" t="s">
        <v>772</v>
      </c>
    </row>
    <row r="189" spans="1:15">
      <c r="A189" s="26" t="s">
        <v>789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27" t="s">
        <v>796</v>
      </c>
    </row>
    <row r="190" spans="1:15" ht="15.75" customHeight="1">
      <c r="A190" s="17" t="s">
        <v>773</v>
      </c>
      <c r="B190" s="13">
        <v>14.9</v>
      </c>
      <c r="C190" s="13">
        <v>20.100000000000001</v>
      </c>
      <c r="D190" s="13">
        <v>0</v>
      </c>
      <c r="E190" s="13">
        <v>1</v>
      </c>
      <c r="F190" s="13">
        <v>29.5</v>
      </c>
      <c r="G190" s="13">
        <v>23.4</v>
      </c>
      <c r="H190" s="13">
        <v>7.5</v>
      </c>
      <c r="I190" s="13">
        <v>14.5</v>
      </c>
      <c r="J190" s="13">
        <v>4.3</v>
      </c>
      <c r="K190" s="13">
        <v>0</v>
      </c>
      <c r="L190" s="13">
        <v>2.2000000000000002</v>
      </c>
      <c r="M190" s="13">
        <v>0</v>
      </c>
      <c r="N190" s="13">
        <f t="shared" si="6"/>
        <v>117.4</v>
      </c>
      <c r="O190" s="17" t="s">
        <v>774</v>
      </c>
    </row>
    <row r="191" spans="1:15">
      <c r="A191" s="17" t="s">
        <v>775</v>
      </c>
      <c r="B191" s="13">
        <v>0</v>
      </c>
      <c r="C191" s="13">
        <v>0</v>
      </c>
      <c r="D191" s="13">
        <v>0</v>
      </c>
      <c r="E191" s="13">
        <v>0</v>
      </c>
      <c r="F191" s="13">
        <v>0</v>
      </c>
      <c r="G191" s="13">
        <v>1E-3</v>
      </c>
      <c r="H191" s="13">
        <v>1</v>
      </c>
      <c r="I191" s="13">
        <v>0</v>
      </c>
      <c r="J191" s="13">
        <v>0</v>
      </c>
      <c r="K191" s="13">
        <v>1.1000000000000001</v>
      </c>
      <c r="L191" s="13">
        <v>0</v>
      </c>
      <c r="M191" s="13">
        <v>0</v>
      </c>
      <c r="N191" s="13">
        <f t="shared" si="6"/>
        <v>2.101</v>
      </c>
      <c r="O191" s="17" t="s">
        <v>776</v>
      </c>
    </row>
    <row r="192" spans="1:15">
      <c r="A192" s="17" t="s">
        <v>777</v>
      </c>
      <c r="B192" s="13">
        <v>0</v>
      </c>
      <c r="C192" s="13">
        <v>0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1E-3</v>
      </c>
      <c r="K192" s="13">
        <v>0</v>
      </c>
      <c r="L192" s="13">
        <v>0</v>
      </c>
      <c r="M192" s="13">
        <v>18.5</v>
      </c>
      <c r="N192" s="13">
        <f t="shared" si="6"/>
        <v>18.501000000000001</v>
      </c>
      <c r="O192" s="17" t="s">
        <v>778</v>
      </c>
    </row>
    <row r="193" spans="1:16">
      <c r="A193" s="26" t="s">
        <v>779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27" t="s">
        <v>780</v>
      </c>
    </row>
    <row r="194" spans="1:16">
      <c r="A194" s="17" t="s">
        <v>779</v>
      </c>
      <c r="B194" s="13">
        <v>0</v>
      </c>
      <c r="C194" s="13">
        <v>17</v>
      </c>
      <c r="D194" s="13">
        <v>5.5</v>
      </c>
      <c r="E194" s="13">
        <v>10.199999999999999</v>
      </c>
      <c r="F194" s="13">
        <v>1E-3</v>
      </c>
      <c r="G194" s="13">
        <v>1.6</v>
      </c>
      <c r="H194" s="13">
        <v>1E-3</v>
      </c>
      <c r="I194" s="13">
        <v>1E-3</v>
      </c>
      <c r="J194" s="13">
        <v>4.5</v>
      </c>
      <c r="K194" s="13">
        <v>1E-3</v>
      </c>
      <c r="L194" s="13">
        <v>0</v>
      </c>
      <c r="M194" s="13">
        <v>1E-3</v>
      </c>
      <c r="N194" s="13">
        <f t="shared" si="6"/>
        <v>38.804999999999993</v>
      </c>
      <c r="O194" s="17" t="s">
        <v>780</v>
      </c>
    </row>
    <row r="195" spans="1:16">
      <c r="A195" s="26" t="s">
        <v>208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27" t="s">
        <v>781</v>
      </c>
    </row>
    <row r="196" spans="1:16">
      <c r="A196" s="17" t="s">
        <v>208</v>
      </c>
      <c r="B196" s="13">
        <v>2.7</v>
      </c>
      <c r="C196" s="13">
        <v>1E-3</v>
      </c>
      <c r="D196" s="13">
        <v>90.3</v>
      </c>
      <c r="E196" s="13">
        <v>10.8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f>SUM(B196:M196)</f>
        <v>103.80099999999999</v>
      </c>
      <c r="O196" s="17" t="s">
        <v>781</v>
      </c>
    </row>
    <row r="197" spans="1:16">
      <c r="A197" s="17" t="s">
        <v>782</v>
      </c>
      <c r="B197" s="13">
        <v>0</v>
      </c>
      <c r="C197" s="13">
        <v>0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1E-3</v>
      </c>
      <c r="L197" s="13">
        <v>0</v>
      </c>
      <c r="M197" s="13">
        <v>1E-3</v>
      </c>
      <c r="N197" s="13">
        <f t="shared" si="6"/>
        <v>2E-3</v>
      </c>
      <c r="O197" s="17" t="s">
        <v>783</v>
      </c>
    </row>
    <row r="198" spans="1:16">
      <c r="A198" s="26" t="s">
        <v>213</v>
      </c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27" t="s">
        <v>784</v>
      </c>
    </row>
    <row r="199" spans="1:16">
      <c r="A199" s="17" t="s">
        <v>213</v>
      </c>
      <c r="B199" s="13">
        <v>0</v>
      </c>
      <c r="C199" s="13">
        <v>36.799999999999997</v>
      </c>
      <c r="D199" s="13">
        <v>1E-3</v>
      </c>
      <c r="E199" s="13">
        <v>1E-3</v>
      </c>
      <c r="F199" s="13">
        <v>5.7</v>
      </c>
      <c r="G199" s="13">
        <v>10.4</v>
      </c>
      <c r="H199" s="13">
        <v>0</v>
      </c>
      <c r="I199" s="13">
        <v>1E-3</v>
      </c>
      <c r="J199" s="13">
        <v>16.3</v>
      </c>
      <c r="K199" s="13">
        <v>1E-3</v>
      </c>
      <c r="L199" s="13">
        <v>0</v>
      </c>
      <c r="M199" s="13">
        <v>167.5</v>
      </c>
      <c r="N199" s="13">
        <f t="shared" si="6"/>
        <v>236.70400000000001</v>
      </c>
      <c r="O199" s="17" t="s">
        <v>784</v>
      </c>
    </row>
    <row r="200" spans="1:16">
      <c r="A200" s="26" t="s">
        <v>207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27" t="s">
        <v>785</v>
      </c>
    </row>
    <row r="201" spans="1:16">
      <c r="A201" s="17" t="s">
        <v>207</v>
      </c>
      <c r="B201" s="13">
        <v>183.4</v>
      </c>
      <c r="C201" s="13">
        <v>10</v>
      </c>
      <c r="D201" s="13">
        <v>4.8</v>
      </c>
      <c r="E201" s="13">
        <v>2.2000000000000002</v>
      </c>
      <c r="F201" s="13">
        <v>8.3000000000000007</v>
      </c>
      <c r="G201" s="13">
        <v>9.4</v>
      </c>
      <c r="H201" s="13">
        <v>1E-3</v>
      </c>
      <c r="I201" s="13">
        <v>1E-3</v>
      </c>
      <c r="J201" s="13">
        <v>1E-3</v>
      </c>
      <c r="K201" s="13">
        <v>0</v>
      </c>
      <c r="L201" s="13">
        <v>1E-3</v>
      </c>
      <c r="M201" s="13">
        <v>108.3</v>
      </c>
      <c r="N201" s="13">
        <f t="shared" si="6"/>
        <v>326.40400000000005</v>
      </c>
      <c r="O201" s="17" t="s">
        <v>785</v>
      </c>
    </row>
    <row r="202" spans="1:16">
      <c r="A202" s="17" t="s">
        <v>484</v>
      </c>
      <c r="B202" s="13">
        <v>0</v>
      </c>
      <c r="C202" s="13">
        <v>0</v>
      </c>
      <c r="D202" s="13">
        <v>0</v>
      </c>
      <c r="E202" s="13">
        <v>0</v>
      </c>
      <c r="F202" s="13">
        <v>0</v>
      </c>
      <c r="G202" s="13">
        <v>1</v>
      </c>
      <c r="H202" s="13">
        <v>18.100000000000001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f t="shared" si="6"/>
        <v>19.100000000000001</v>
      </c>
      <c r="O202" s="17" t="s">
        <v>786</v>
      </c>
    </row>
    <row r="203" spans="1:16">
      <c r="A203" s="21" t="s">
        <v>943</v>
      </c>
      <c r="B203" s="22">
        <f>AVERAGE(B164:B202)</f>
        <v>11.734653846153845</v>
      </c>
      <c r="C203" s="22">
        <f t="shared" ref="C203:N203" si="7">AVERAGE(C164:C202)</f>
        <v>5.0386538461538457</v>
      </c>
      <c r="D203" s="22">
        <f t="shared" si="7"/>
        <v>9.3846923076923083</v>
      </c>
      <c r="E203" s="22">
        <f t="shared" si="7"/>
        <v>5.0925384615384619</v>
      </c>
      <c r="F203" s="22">
        <f t="shared" si="7"/>
        <v>3.2616153846153848</v>
      </c>
      <c r="G203" s="22">
        <f t="shared" si="7"/>
        <v>6.3655000000000008</v>
      </c>
      <c r="H203" s="22">
        <f t="shared" si="7"/>
        <v>1.9539999999999997</v>
      </c>
      <c r="I203" s="22">
        <f t="shared" si="7"/>
        <v>0.67719230769230776</v>
      </c>
      <c r="J203" s="22">
        <f t="shared" si="7"/>
        <v>2.9616923076923074</v>
      </c>
      <c r="K203" s="22">
        <f t="shared" si="7"/>
        <v>1.0618076923076927</v>
      </c>
      <c r="L203" s="22">
        <f t="shared" si="7"/>
        <v>0.95396153846153853</v>
      </c>
      <c r="M203" s="22">
        <f t="shared" si="7"/>
        <v>13.688653846153848</v>
      </c>
      <c r="N203" s="22">
        <f t="shared" si="7"/>
        <v>62.174961538461531</v>
      </c>
      <c r="O203" s="23" t="s">
        <v>944</v>
      </c>
    </row>
    <row r="204" spans="1:16">
      <c r="A204" s="5" t="s">
        <v>214</v>
      </c>
      <c r="O204" s="9" t="s">
        <v>797</v>
      </c>
    </row>
    <row r="205" spans="1:16">
      <c r="A205" s="3" t="s">
        <v>972</v>
      </c>
    </row>
    <row r="208" spans="1:16" ht="17.25" customHeight="1">
      <c r="A208" s="40" t="s">
        <v>991</v>
      </c>
      <c r="B208" s="40"/>
      <c r="C208" s="40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9" t="s">
        <v>992</v>
      </c>
      <c r="P208" s="4"/>
    </row>
    <row r="209" spans="1:16">
      <c r="A209" s="4" t="s">
        <v>0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 t="s">
        <v>1</v>
      </c>
      <c r="P209" s="4"/>
    </row>
    <row r="210" spans="1:16">
      <c r="A210" s="41" t="s">
        <v>2</v>
      </c>
      <c r="B210" s="17" t="s">
        <v>3</v>
      </c>
      <c r="C210" s="17" t="s">
        <v>4</v>
      </c>
      <c r="D210" s="17" t="s">
        <v>5</v>
      </c>
      <c r="E210" s="17" t="s">
        <v>6</v>
      </c>
      <c r="F210" s="17" t="s">
        <v>7</v>
      </c>
      <c r="G210" s="17" t="s">
        <v>8</v>
      </c>
      <c r="H210" s="17" t="s">
        <v>9</v>
      </c>
      <c r="I210" s="17" t="s">
        <v>10</v>
      </c>
      <c r="J210" s="17" t="s">
        <v>11</v>
      </c>
      <c r="K210" s="17" t="s">
        <v>12</v>
      </c>
      <c r="L210" s="17" t="s">
        <v>13</v>
      </c>
      <c r="M210" s="17" t="s">
        <v>14</v>
      </c>
      <c r="N210" s="17" t="s">
        <v>15</v>
      </c>
      <c r="O210" s="42" t="s">
        <v>16</v>
      </c>
      <c r="P210" s="4"/>
    </row>
    <row r="211" spans="1:16">
      <c r="A211" s="41"/>
      <c r="B211" s="18" t="s">
        <v>17</v>
      </c>
      <c r="C211" s="18" t="s">
        <v>18</v>
      </c>
      <c r="D211" s="18" t="s">
        <v>19</v>
      </c>
      <c r="E211" s="18" t="s">
        <v>20</v>
      </c>
      <c r="F211" s="18" t="s">
        <v>21</v>
      </c>
      <c r="G211" s="18" t="s">
        <v>22</v>
      </c>
      <c r="H211" s="18" t="s">
        <v>23</v>
      </c>
      <c r="I211" s="18" t="s">
        <v>24</v>
      </c>
      <c r="J211" s="18" t="s">
        <v>25</v>
      </c>
      <c r="K211" s="18" t="s">
        <v>26</v>
      </c>
      <c r="L211" s="18" t="s">
        <v>27</v>
      </c>
      <c r="M211" s="18" t="s">
        <v>28</v>
      </c>
      <c r="N211" s="18" t="s">
        <v>29</v>
      </c>
      <c r="O211" s="42"/>
      <c r="P211" s="4"/>
    </row>
    <row r="212" spans="1:16">
      <c r="A212" s="21" t="s">
        <v>215</v>
      </c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1" t="s">
        <v>216</v>
      </c>
      <c r="P212" s="1"/>
    </row>
    <row r="213" spans="1:16">
      <c r="A213" s="17" t="s">
        <v>217</v>
      </c>
      <c r="B213" s="13">
        <v>0</v>
      </c>
      <c r="C213" s="13">
        <v>0</v>
      </c>
      <c r="D213" s="13">
        <v>0</v>
      </c>
      <c r="E213" s="13">
        <v>0</v>
      </c>
      <c r="F213" s="13" t="s">
        <v>220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 t="s">
        <v>220</v>
      </c>
      <c r="O213" s="17" t="s">
        <v>218</v>
      </c>
      <c r="P213" s="1"/>
    </row>
    <row r="214" spans="1:16">
      <c r="A214" s="17" t="s">
        <v>219</v>
      </c>
      <c r="B214" s="13">
        <v>0</v>
      </c>
      <c r="C214" s="13">
        <v>0</v>
      </c>
      <c r="D214" s="13">
        <v>0</v>
      </c>
      <c r="E214" s="13">
        <v>0</v>
      </c>
      <c r="F214" s="13" t="s">
        <v>220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 t="s">
        <v>220</v>
      </c>
      <c r="O214" s="17" t="s">
        <v>221</v>
      </c>
      <c r="P214" s="1"/>
    </row>
    <row r="215" spans="1:16">
      <c r="A215" s="17" t="s">
        <v>222</v>
      </c>
      <c r="B215" s="13">
        <v>0</v>
      </c>
      <c r="C215" s="13">
        <v>0</v>
      </c>
      <c r="D215" s="13">
        <v>0</v>
      </c>
      <c r="E215" s="13">
        <v>0</v>
      </c>
      <c r="F215" s="13">
        <v>12.4</v>
      </c>
      <c r="G215" s="13">
        <v>0</v>
      </c>
      <c r="H215" s="13">
        <v>0</v>
      </c>
      <c r="I215" s="13">
        <v>9.6</v>
      </c>
      <c r="J215" s="13">
        <v>0</v>
      </c>
      <c r="K215" s="13">
        <v>0</v>
      </c>
      <c r="L215" s="13">
        <v>0</v>
      </c>
      <c r="M215" s="13">
        <v>0</v>
      </c>
      <c r="N215" s="13">
        <v>22</v>
      </c>
      <c r="O215" s="17" t="s">
        <v>223</v>
      </c>
      <c r="P215" s="1"/>
    </row>
    <row r="216" spans="1:16">
      <c r="A216" s="17" t="s">
        <v>224</v>
      </c>
      <c r="B216" s="13">
        <v>0</v>
      </c>
      <c r="C216" s="13">
        <v>0</v>
      </c>
      <c r="D216" s="13">
        <v>0</v>
      </c>
      <c r="E216" s="13">
        <v>0</v>
      </c>
      <c r="F216" s="13">
        <v>57.5</v>
      </c>
      <c r="G216" s="13">
        <v>0</v>
      </c>
      <c r="H216" s="13" t="s">
        <v>220</v>
      </c>
      <c r="I216" s="13">
        <v>6.5</v>
      </c>
      <c r="J216" s="13">
        <v>0</v>
      </c>
      <c r="K216" s="13">
        <v>0</v>
      </c>
      <c r="L216" s="13">
        <v>0</v>
      </c>
      <c r="M216" s="13">
        <v>0</v>
      </c>
      <c r="N216" s="13">
        <v>64</v>
      </c>
      <c r="O216" s="17" t="s">
        <v>225</v>
      </c>
      <c r="P216" s="1"/>
    </row>
    <row r="217" spans="1:16">
      <c r="A217" s="17" t="s">
        <v>226</v>
      </c>
      <c r="B217" s="13">
        <v>0</v>
      </c>
      <c r="C217" s="13">
        <v>0</v>
      </c>
      <c r="D217" s="13">
        <v>0</v>
      </c>
      <c r="E217" s="13">
        <v>0</v>
      </c>
      <c r="F217" s="13">
        <v>9.4</v>
      </c>
      <c r="G217" s="13" t="s">
        <v>220</v>
      </c>
      <c r="H217" s="13">
        <v>12.1</v>
      </c>
      <c r="I217" s="13">
        <v>53</v>
      </c>
      <c r="J217" s="13" t="s">
        <v>220</v>
      </c>
      <c r="K217" s="13">
        <v>0</v>
      </c>
      <c r="L217" s="13">
        <v>0</v>
      </c>
      <c r="M217" s="13">
        <v>0</v>
      </c>
      <c r="N217" s="13">
        <v>74.5</v>
      </c>
      <c r="O217" s="17" t="s">
        <v>969</v>
      </c>
      <c r="P217" s="1"/>
    </row>
    <row r="218" spans="1:16">
      <c r="A218" s="21" t="s">
        <v>227</v>
      </c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21" t="s">
        <v>228</v>
      </c>
    </row>
    <row r="219" spans="1:16">
      <c r="A219" s="17" t="s">
        <v>229</v>
      </c>
      <c r="B219" s="13">
        <v>0</v>
      </c>
      <c r="C219" s="13">
        <v>0</v>
      </c>
      <c r="D219" s="13">
        <v>0</v>
      </c>
      <c r="E219" s="13">
        <v>0</v>
      </c>
      <c r="F219" s="13">
        <v>2.1</v>
      </c>
      <c r="G219" s="13">
        <v>0.4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2.5</v>
      </c>
      <c r="O219" s="21" t="s">
        <v>230</v>
      </c>
    </row>
    <row r="220" spans="1:16">
      <c r="A220" s="17" t="s">
        <v>231</v>
      </c>
      <c r="B220" s="13">
        <v>0</v>
      </c>
      <c r="C220" s="13">
        <v>0</v>
      </c>
      <c r="D220" s="13">
        <v>0</v>
      </c>
      <c r="E220" s="13">
        <v>6.3</v>
      </c>
      <c r="F220" s="13">
        <v>47.2</v>
      </c>
      <c r="G220" s="13">
        <v>23.8</v>
      </c>
      <c r="H220" s="13">
        <v>42</v>
      </c>
      <c r="I220" s="13">
        <v>49.6</v>
      </c>
      <c r="J220" s="13">
        <v>18</v>
      </c>
      <c r="K220" s="13">
        <v>0</v>
      </c>
      <c r="L220" s="13">
        <v>0</v>
      </c>
      <c r="M220" s="13">
        <v>0</v>
      </c>
      <c r="N220" s="13">
        <v>186.9</v>
      </c>
      <c r="O220" s="17" t="s">
        <v>232</v>
      </c>
    </row>
    <row r="221" spans="1:16">
      <c r="A221" s="17" t="s">
        <v>233</v>
      </c>
      <c r="B221" s="13">
        <v>0</v>
      </c>
      <c r="C221" s="13">
        <v>0</v>
      </c>
      <c r="D221" s="13">
        <v>0</v>
      </c>
      <c r="E221" s="13">
        <v>3</v>
      </c>
      <c r="F221" s="13">
        <v>66.8</v>
      </c>
      <c r="G221" s="13">
        <v>14.6</v>
      </c>
      <c r="H221" s="13">
        <v>47</v>
      </c>
      <c r="I221" s="13">
        <v>112.1</v>
      </c>
      <c r="J221" s="13">
        <v>12</v>
      </c>
      <c r="K221" s="13">
        <v>0</v>
      </c>
      <c r="L221" s="13">
        <v>0</v>
      </c>
      <c r="M221" s="13">
        <v>0</v>
      </c>
      <c r="N221" s="13">
        <v>255.5</v>
      </c>
      <c r="O221" s="17" t="s">
        <v>234</v>
      </c>
    </row>
    <row r="222" spans="1:16">
      <c r="A222" s="17" t="s">
        <v>235</v>
      </c>
      <c r="B222" s="13">
        <v>0</v>
      </c>
      <c r="C222" s="13">
        <v>0</v>
      </c>
      <c r="D222" s="13">
        <v>0</v>
      </c>
      <c r="E222" s="13">
        <v>5</v>
      </c>
      <c r="F222" s="13">
        <v>69.900000000000006</v>
      </c>
      <c r="G222" s="13">
        <v>177.6</v>
      </c>
      <c r="H222" s="13">
        <v>158</v>
      </c>
      <c r="I222" s="13">
        <v>193.9</v>
      </c>
      <c r="J222" s="13">
        <v>66.3</v>
      </c>
      <c r="K222" s="13">
        <v>0</v>
      </c>
      <c r="L222" s="13">
        <v>0</v>
      </c>
      <c r="M222" s="13">
        <v>0</v>
      </c>
      <c r="N222" s="13">
        <v>670.7</v>
      </c>
      <c r="O222" s="17" t="s">
        <v>236</v>
      </c>
    </row>
    <row r="223" spans="1:16">
      <c r="A223" s="21" t="s">
        <v>237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21" t="s">
        <v>238</v>
      </c>
    </row>
    <row r="224" spans="1:16">
      <c r="A224" s="17" t="s">
        <v>239</v>
      </c>
      <c r="B224" s="13">
        <v>0</v>
      </c>
      <c r="C224" s="13">
        <v>0</v>
      </c>
      <c r="D224" s="13">
        <v>0</v>
      </c>
      <c r="E224" s="13">
        <v>0</v>
      </c>
      <c r="F224" s="13" t="s">
        <v>220</v>
      </c>
      <c r="G224" s="13" t="s">
        <v>220</v>
      </c>
      <c r="H224" s="13">
        <v>24.5</v>
      </c>
      <c r="I224" s="13">
        <v>42.7</v>
      </c>
      <c r="J224" s="13">
        <v>12.2</v>
      </c>
      <c r="K224" s="13" t="s">
        <v>220</v>
      </c>
      <c r="L224" s="13">
        <v>0</v>
      </c>
      <c r="M224" s="13">
        <v>0</v>
      </c>
      <c r="N224" s="13">
        <v>79.400000000000006</v>
      </c>
      <c r="O224" s="17" t="s">
        <v>240</v>
      </c>
    </row>
    <row r="225" spans="1:16">
      <c r="A225" s="17" t="s">
        <v>241</v>
      </c>
      <c r="B225" s="13">
        <v>0</v>
      </c>
      <c r="C225" s="13">
        <v>0</v>
      </c>
      <c r="D225" s="13">
        <v>0</v>
      </c>
      <c r="E225" s="13">
        <v>0</v>
      </c>
      <c r="F225" s="13">
        <v>37.700000000000003</v>
      </c>
      <c r="G225" s="13">
        <v>25.5</v>
      </c>
      <c r="H225" s="13">
        <v>101.5</v>
      </c>
      <c r="I225" s="13">
        <v>209.7</v>
      </c>
      <c r="J225" s="13">
        <v>30</v>
      </c>
      <c r="K225" s="13">
        <v>0</v>
      </c>
      <c r="L225" s="13">
        <v>0</v>
      </c>
      <c r="M225" s="13">
        <v>0</v>
      </c>
      <c r="N225" s="13">
        <v>404.4</v>
      </c>
      <c r="O225" s="17" t="s">
        <v>242</v>
      </c>
    </row>
    <row r="226" spans="1:16">
      <c r="A226" s="17" t="s">
        <v>243</v>
      </c>
      <c r="B226" s="13">
        <v>0</v>
      </c>
      <c r="C226" s="13">
        <v>0</v>
      </c>
      <c r="D226" s="13">
        <v>0</v>
      </c>
      <c r="E226" s="13">
        <v>0</v>
      </c>
      <c r="F226" s="13">
        <v>14</v>
      </c>
      <c r="G226" s="13">
        <v>46.7</v>
      </c>
      <c r="H226" s="13">
        <v>66.599999999999994</v>
      </c>
      <c r="I226" s="13">
        <v>100.8</v>
      </c>
      <c r="J226" s="13">
        <v>25.8</v>
      </c>
      <c r="K226" s="13">
        <v>0</v>
      </c>
      <c r="L226" s="13">
        <v>0</v>
      </c>
      <c r="M226" s="13">
        <v>0</v>
      </c>
      <c r="N226" s="13">
        <v>253.9</v>
      </c>
      <c r="O226" s="17" t="s">
        <v>244</v>
      </c>
    </row>
    <row r="227" spans="1:16">
      <c r="A227" s="17" t="s">
        <v>245</v>
      </c>
      <c r="B227" s="13">
        <v>0</v>
      </c>
      <c r="C227" s="13">
        <v>0</v>
      </c>
      <c r="D227" s="13">
        <v>0</v>
      </c>
      <c r="E227" s="13" t="s">
        <v>220</v>
      </c>
      <c r="F227" s="13">
        <v>54.6</v>
      </c>
      <c r="G227" s="13">
        <v>27.3</v>
      </c>
      <c r="H227" s="13">
        <v>232.3</v>
      </c>
      <c r="I227" s="13">
        <v>109.7</v>
      </c>
      <c r="J227" s="13">
        <v>50.4</v>
      </c>
      <c r="K227" s="13">
        <v>0</v>
      </c>
      <c r="L227" s="13">
        <v>0</v>
      </c>
      <c r="M227" s="13">
        <v>0</v>
      </c>
      <c r="N227" s="13">
        <v>474.3</v>
      </c>
      <c r="O227" s="17" t="s">
        <v>246</v>
      </c>
    </row>
    <row r="228" spans="1:16">
      <c r="A228" s="17" t="s">
        <v>247</v>
      </c>
      <c r="B228" s="13">
        <v>0</v>
      </c>
      <c r="C228" s="13">
        <v>0</v>
      </c>
      <c r="D228" s="13">
        <v>0</v>
      </c>
      <c r="E228" s="13" t="s">
        <v>220</v>
      </c>
      <c r="F228" s="13">
        <v>22.5</v>
      </c>
      <c r="G228" s="13">
        <v>7.8</v>
      </c>
      <c r="H228" s="13">
        <v>160.4</v>
      </c>
      <c r="I228" s="13">
        <v>113.7</v>
      </c>
      <c r="J228" s="13">
        <v>95.7</v>
      </c>
      <c r="K228" s="13">
        <v>0</v>
      </c>
      <c r="L228" s="13">
        <v>0</v>
      </c>
      <c r="M228" s="13">
        <v>0</v>
      </c>
      <c r="N228" s="13">
        <v>400.1</v>
      </c>
      <c r="O228" s="17" t="s">
        <v>248</v>
      </c>
    </row>
    <row r="229" spans="1:16">
      <c r="A229" s="17" t="s">
        <v>249</v>
      </c>
      <c r="B229" s="13">
        <v>0</v>
      </c>
      <c r="C229" s="13">
        <v>0</v>
      </c>
      <c r="D229" s="13">
        <v>0</v>
      </c>
      <c r="E229" s="13">
        <v>0</v>
      </c>
      <c r="F229" s="13">
        <v>21</v>
      </c>
      <c r="G229" s="13">
        <v>224.2</v>
      </c>
      <c r="H229" s="13">
        <v>76.400000000000006</v>
      </c>
      <c r="I229" s="13">
        <v>137.19999999999999</v>
      </c>
      <c r="J229" s="13">
        <v>108.1</v>
      </c>
      <c r="K229" s="13">
        <v>4.4000000000000004</v>
      </c>
      <c r="L229" s="13">
        <v>0</v>
      </c>
      <c r="M229" s="13">
        <v>0</v>
      </c>
      <c r="N229" s="13">
        <v>569.5</v>
      </c>
      <c r="O229" s="17" t="s">
        <v>686</v>
      </c>
    </row>
    <row r="230" spans="1:16">
      <c r="A230" s="17" t="s">
        <v>250</v>
      </c>
      <c r="B230" s="13">
        <v>0</v>
      </c>
      <c r="C230" s="13">
        <v>0</v>
      </c>
      <c r="D230" s="13">
        <v>0</v>
      </c>
      <c r="E230" s="13">
        <v>5.8</v>
      </c>
      <c r="F230" s="13">
        <v>123.4</v>
      </c>
      <c r="G230" s="13">
        <v>90.1</v>
      </c>
      <c r="H230" s="13">
        <v>154.19999999999999</v>
      </c>
      <c r="I230" s="13">
        <v>226.7</v>
      </c>
      <c r="J230" s="13">
        <v>65.3</v>
      </c>
      <c r="K230" s="13">
        <v>0</v>
      </c>
      <c r="L230" s="13">
        <v>0</v>
      </c>
      <c r="M230" s="13">
        <v>0</v>
      </c>
      <c r="N230" s="13">
        <v>665.5</v>
      </c>
      <c r="O230" s="17" t="s">
        <v>251</v>
      </c>
    </row>
    <row r="231" spans="1:16">
      <c r="A231" s="17" t="s">
        <v>252</v>
      </c>
      <c r="B231" s="13">
        <v>0</v>
      </c>
      <c r="C231" s="13">
        <v>0</v>
      </c>
      <c r="D231" s="13">
        <v>0</v>
      </c>
      <c r="E231" s="13">
        <v>0</v>
      </c>
      <c r="F231" s="13">
        <v>50.5</v>
      </c>
      <c r="G231" s="13">
        <v>60.1</v>
      </c>
      <c r="H231" s="13">
        <v>192.3</v>
      </c>
      <c r="I231" s="13">
        <v>96.3</v>
      </c>
      <c r="J231" s="13">
        <v>133.9</v>
      </c>
      <c r="K231" s="13">
        <v>0</v>
      </c>
      <c r="L231" s="13">
        <v>0</v>
      </c>
      <c r="M231" s="13">
        <v>0</v>
      </c>
      <c r="N231" s="13">
        <v>533.1</v>
      </c>
      <c r="O231" s="17" t="s">
        <v>253</v>
      </c>
    </row>
    <row r="232" spans="1:16">
      <c r="A232" s="21" t="s">
        <v>254</v>
      </c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21" t="s">
        <v>255</v>
      </c>
    </row>
    <row r="233" spans="1:16">
      <c r="A233" s="17" t="s">
        <v>256</v>
      </c>
      <c r="B233" s="13">
        <v>0</v>
      </c>
      <c r="C233" s="13">
        <v>0</v>
      </c>
      <c r="D233" s="13">
        <v>0</v>
      </c>
      <c r="E233" s="13">
        <v>20.2</v>
      </c>
      <c r="F233" s="13">
        <v>27.8</v>
      </c>
      <c r="G233" s="13">
        <v>57.5</v>
      </c>
      <c r="H233" s="13">
        <v>126.2</v>
      </c>
      <c r="I233" s="13">
        <v>64.8</v>
      </c>
      <c r="J233" s="13">
        <v>59</v>
      </c>
      <c r="K233" s="13">
        <v>0</v>
      </c>
      <c r="L233" s="13">
        <v>0</v>
      </c>
      <c r="M233" s="13">
        <v>0</v>
      </c>
      <c r="N233" s="13">
        <v>355.8</v>
      </c>
      <c r="O233" s="17" t="s">
        <v>257</v>
      </c>
    </row>
    <row r="234" spans="1:16">
      <c r="A234" s="17" t="s">
        <v>258</v>
      </c>
      <c r="B234" s="13">
        <v>0</v>
      </c>
      <c r="C234" s="13">
        <v>0</v>
      </c>
      <c r="D234" s="13">
        <v>0</v>
      </c>
      <c r="E234" s="13">
        <v>0</v>
      </c>
      <c r="F234" s="13">
        <v>21.7</v>
      </c>
      <c r="G234" s="13">
        <v>74.5</v>
      </c>
      <c r="H234" s="13">
        <v>77.8</v>
      </c>
      <c r="I234" s="13">
        <v>85.8</v>
      </c>
      <c r="J234" s="13">
        <v>73.900000000000006</v>
      </c>
      <c r="K234" s="13">
        <v>0</v>
      </c>
      <c r="L234" s="13">
        <v>0</v>
      </c>
      <c r="M234" s="13">
        <v>0</v>
      </c>
      <c r="N234" s="13">
        <v>333.7</v>
      </c>
      <c r="O234" s="17" t="s">
        <v>259</v>
      </c>
      <c r="P234" s="1"/>
    </row>
    <row r="235" spans="1:16">
      <c r="A235" s="17" t="s">
        <v>260</v>
      </c>
      <c r="B235" s="13">
        <v>0</v>
      </c>
      <c r="C235" s="13">
        <v>0</v>
      </c>
      <c r="D235" s="13">
        <v>0</v>
      </c>
      <c r="E235" s="13">
        <v>15.4</v>
      </c>
      <c r="F235" s="13">
        <v>83.6</v>
      </c>
      <c r="G235" s="13">
        <v>66</v>
      </c>
      <c r="H235" s="13">
        <v>103.4</v>
      </c>
      <c r="I235" s="13">
        <v>84.9</v>
      </c>
      <c r="J235" s="13">
        <v>55.7</v>
      </c>
      <c r="K235" s="13">
        <v>0</v>
      </c>
      <c r="L235" s="13">
        <v>0</v>
      </c>
      <c r="M235" s="13">
        <v>0</v>
      </c>
      <c r="N235" s="13">
        <v>409</v>
      </c>
      <c r="O235" s="17" t="s">
        <v>261</v>
      </c>
      <c r="P235" s="1"/>
    </row>
    <row r="236" spans="1:16">
      <c r="A236" s="17" t="s">
        <v>262</v>
      </c>
      <c r="B236" s="13">
        <v>0</v>
      </c>
      <c r="C236" s="13">
        <v>0</v>
      </c>
      <c r="D236" s="13">
        <v>0</v>
      </c>
      <c r="E236" s="13">
        <v>10</v>
      </c>
      <c r="F236" s="13">
        <v>115</v>
      </c>
      <c r="G236" s="13">
        <v>116.6</v>
      </c>
      <c r="H236" s="13">
        <v>179.8</v>
      </c>
      <c r="I236" s="13">
        <v>269.3</v>
      </c>
      <c r="J236" s="13">
        <v>100.2</v>
      </c>
      <c r="K236" s="13">
        <v>0</v>
      </c>
      <c r="L236" s="13">
        <v>0</v>
      </c>
      <c r="M236" s="13">
        <v>0</v>
      </c>
      <c r="N236" s="13">
        <v>790.9</v>
      </c>
      <c r="O236" s="17" t="s">
        <v>263</v>
      </c>
      <c r="P236" s="1"/>
    </row>
    <row r="237" spans="1:16">
      <c r="A237" s="17" t="s">
        <v>264</v>
      </c>
      <c r="B237" s="13">
        <v>0</v>
      </c>
      <c r="C237" s="13">
        <v>0</v>
      </c>
      <c r="D237" s="13">
        <v>0</v>
      </c>
      <c r="E237" s="13">
        <v>0</v>
      </c>
      <c r="F237" s="13">
        <v>92.9</v>
      </c>
      <c r="G237" s="13">
        <v>203.9</v>
      </c>
      <c r="H237" s="13">
        <v>140.80000000000001</v>
      </c>
      <c r="I237" s="13">
        <v>97.6</v>
      </c>
      <c r="J237" s="13">
        <v>215.6</v>
      </c>
      <c r="K237" s="13">
        <v>0</v>
      </c>
      <c r="L237" s="13">
        <v>0</v>
      </c>
      <c r="M237" s="13">
        <v>0</v>
      </c>
      <c r="N237" s="13">
        <v>750.8</v>
      </c>
      <c r="O237" s="17" t="s">
        <v>265</v>
      </c>
      <c r="P237" s="1"/>
    </row>
    <row r="238" spans="1:16">
      <c r="A238" s="17" t="s">
        <v>266</v>
      </c>
      <c r="B238" s="13">
        <v>0</v>
      </c>
      <c r="C238" s="13">
        <v>0</v>
      </c>
      <c r="D238" s="13">
        <v>0</v>
      </c>
      <c r="E238" s="13">
        <v>1.2</v>
      </c>
      <c r="F238" s="13">
        <v>0</v>
      </c>
      <c r="G238" s="13">
        <v>0.6</v>
      </c>
      <c r="H238" s="13">
        <v>42.8</v>
      </c>
      <c r="I238" s="13">
        <v>58.4</v>
      </c>
      <c r="J238" s="13">
        <v>4.5</v>
      </c>
      <c r="K238" s="13">
        <v>0</v>
      </c>
      <c r="L238" s="13">
        <v>0</v>
      </c>
      <c r="M238" s="13">
        <v>0</v>
      </c>
      <c r="N238" s="13">
        <v>107.5</v>
      </c>
      <c r="O238" s="17" t="s">
        <v>267</v>
      </c>
      <c r="P238" s="1"/>
    </row>
    <row r="239" spans="1:16">
      <c r="A239" s="17" t="s">
        <v>268</v>
      </c>
      <c r="B239" s="13">
        <v>0</v>
      </c>
      <c r="C239" s="13">
        <v>0</v>
      </c>
      <c r="D239" s="13">
        <v>0</v>
      </c>
      <c r="E239" s="13" t="s">
        <v>220</v>
      </c>
      <c r="F239" s="13">
        <v>0</v>
      </c>
      <c r="G239" s="13">
        <v>49</v>
      </c>
      <c r="H239" s="13">
        <v>130</v>
      </c>
      <c r="I239" s="13">
        <v>121.4</v>
      </c>
      <c r="J239" s="13">
        <v>21.6</v>
      </c>
      <c r="K239" s="13">
        <v>0</v>
      </c>
      <c r="L239" s="13">
        <v>0</v>
      </c>
      <c r="M239" s="13">
        <v>0</v>
      </c>
      <c r="N239" s="13">
        <v>322</v>
      </c>
      <c r="O239" s="17" t="s">
        <v>269</v>
      </c>
      <c r="P239" s="1"/>
    </row>
    <row r="240" spans="1:16">
      <c r="A240" s="17" t="s">
        <v>270</v>
      </c>
      <c r="B240" s="13">
        <v>0</v>
      </c>
      <c r="C240" s="13">
        <v>0</v>
      </c>
      <c r="D240" s="13">
        <v>0</v>
      </c>
      <c r="E240" s="13">
        <v>4.2</v>
      </c>
      <c r="F240" s="13">
        <v>4.2</v>
      </c>
      <c r="G240" s="13">
        <v>166.9</v>
      </c>
      <c r="H240" s="13">
        <v>94.6</v>
      </c>
      <c r="I240" s="13">
        <v>184.2</v>
      </c>
      <c r="J240" s="13">
        <v>32.4</v>
      </c>
      <c r="K240" s="13">
        <v>0</v>
      </c>
      <c r="L240" s="13">
        <v>0</v>
      </c>
      <c r="M240" s="13">
        <v>0</v>
      </c>
      <c r="N240" s="13">
        <v>486.5</v>
      </c>
      <c r="O240" s="17" t="s">
        <v>271</v>
      </c>
      <c r="P240" s="1"/>
    </row>
    <row r="241" spans="1:16">
      <c r="A241" s="21" t="s">
        <v>943</v>
      </c>
      <c r="B241" s="22">
        <f>AVERAGE(B213:B240)</f>
        <v>0</v>
      </c>
      <c r="C241" s="22">
        <f t="shared" ref="C241:N241" si="8">AVERAGE(C213:C240)</f>
        <v>0</v>
      </c>
      <c r="D241" s="22">
        <f t="shared" si="8"/>
        <v>0</v>
      </c>
      <c r="E241" s="22">
        <f t="shared" si="8"/>
        <v>3.2318181818181815</v>
      </c>
      <c r="F241" s="22">
        <f t="shared" si="8"/>
        <v>42.463636363636368</v>
      </c>
      <c r="G241" s="22">
        <f t="shared" si="8"/>
        <v>62.308695652173917</v>
      </c>
      <c r="H241" s="22">
        <f t="shared" si="8"/>
        <v>90.112499999999997</v>
      </c>
      <c r="I241" s="22">
        <f t="shared" si="8"/>
        <v>97.116</v>
      </c>
      <c r="J241" s="22">
        <f t="shared" si="8"/>
        <v>49.19166666666667</v>
      </c>
      <c r="K241" s="22">
        <f t="shared" si="8"/>
        <v>0.18333333333333335</v>
      </c>
      <c r="L241" s="22">
        <f t="shared" si="8"/>
        <v>0</v>
      </c>
      <c r="M241" s="22">
        <f t="shared" si="8"/>
        <v>0</v>
      </c>
      <c r="N241" s="22">
        <f t="shared" si="8"/>
        <v>357.06521739130437</v>
      </c>
      <c r="O241" s="23" t="s">
        <v>944</v>
      </c>
      <c r="P241" s="1"/>
    </row>
    <row r="242" spans="1:16">
      <c r="A242" s="9" t="s">
        <v>800</v>
      </c>
    </row>
    <row r="243" spans="1:16">
      <c r="A243" s="3" t="s">
        <v>972</v>
      </c>
    </row>
    <row r="244" spans="1:16" ht="18" customHeight="1">
      <c r="A244" s="40" t="s">
        <v>993</v>
      </c>
      <c r="B244" s="40"/>
      <c r="C244" s="40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 t="s">
        <v>994</v>
      </c>
      <c r="P244" s="4"/>
    </row>
    <row r="245" spans="1:16">
      <c r="A245" s="15" t="s">
        <v>0</v>
      </c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 t="s">
        <v>1</v>
      </c>
      <c r="P245" s="4"/>
    </row>
    <row r="246" spans="1:16">
      <c r="A246" s="41" t="s">
        <v>2</v>
      </c>
      <c r="B246" s="17" t="s">
        <v>3</v>
      </c>
      <c r="C246" s="17" t="s">
        <v>4</v>
      </c>
      <c r="D246" s="17" t="s">
        <v>5</v>
      </c>
      <c r="E246" s="17" t="s">
        <v>6</v>
      </c>
      <c r="F246" s="17" t="s">
        <v>7</v>
      </c>
      <c r="G246" s="17" t="s">
        <v>8</v>
      </c>
      <c r="H246" s="17" t="s">
        <v>9</v>
      </c>
      <c r="I246" s="17" t="s">
        <v>10</v>
      </c>
      <c r="J246" s="17" t="s">
        <v>11</v>
      </c>
      <c r="K246" s="17" t="s">
        <v>12</v>
      </c>
      <c r="L246" s="17" t="s">
        <v>13</v>
      </c>
      <c r="M246" s="17" t="s">
        <v>14</v>
      </c>
      <c r="N246" s="17" t="s">
        <v>15</v>
      </c>
      <c r="O246" s="42" t="s">
        <v>16</v>
      </c>
      <c r="P246" s="4"/>
    </row>
    <row r="247" spans="1:16">
      <c r="A247" s="41"/>
      <c r="B247" s="18" t="s">
        <v>17</v>
      </c>
      <c r="C247" s="18" t="s">
        <v>18</v>
      </c>
      <c r="D247" s="18" t="s">
        <v>19</v>
      </c>
      <c r="E247" s="18" t="s">
        <v>20</v>
      </c>
      <c r="F247" s="18" t="s">
        <v>21</v>
      </c>
      <c r="G247" s="18" t="s">
        <v>22</v>
      </c>
      <c r="H247" s="18" t="s">
        <v>23</v>
      </c>
      <c r="I247" s="18" t="s">
        <v>24</v>
      </c>
      <c r="J247" s="18" t="s">
        <v>25</v>
      </c>
      <c r="K247" s="18" t="s">
        <v>26</v>
      </c>
      <c r="L247" s="18" t="s">
        <v>27</v>
      </c>
      <c r="M247" s="18" t="s">
        <v>28</v>
      </c>
      <c r="N247" s="18" t="s">
        <v>29</v>
      </c>
      <c r="O247" s="42"/>
      <c r="P247" s="4"/>
    </row>
    <row r="248" spans="1:16">
      <c r="A248" s="21" t="s">
        <v>272</v>
      </c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>
        <v>327.5</v>
      </c>
      <c r="O248" s="21" t="s">
        <v>273</v>
      </c>
    </row>
    <row r="249" spans="1:16">
      <c r="A249" s="17" t="s">
        <v>274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>
        <v>316</v>
      </c>
      <c r="O249" s="17" t="s">
        <v>275</v>
      </c>
    </row>
    <row r="250" spans="1:16">
      <c r="A250" s="17" t="s">
        <v>276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>
        <v>309.5</v>
      </c>
      <c r="O250" s="17" t="s">
        <v>277</v>
      </c>
    </row>
    <row r="251" spans="1:16">
      <c r="A251" s="21" t="s">
        <v>278</v>
      </c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>
        <v>235</v>
      </c>
      <c r="O251" s="21" t="s">
        <v>279</v>
      </c>
    </row>
    <row r="252" spans="1:16">
      <c r="A252" s="17" t="s">
        <v>280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>
        <v>265</v>
      </c>
      <c r="O252" s="17" t="s">
        <v>281</v>
      </c>
    </row>
    <row r="253" spans="1:16">
      <c r="A253" s="17" t="s">
        <v>282</v>
      </c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>
        <v>349.7</v>
      </c>
      <c r="O253" s="17" t="s">
        <v>283</v>
      </c>
    </row>
    <row r="254" spans="1:16">
      <c r="A254" s="17" t="s">
        <v>284</v>
      </c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>
        <v>224</v>
      </c>
      <c r="O254" s="17" t="s">
        <v>285</v>
      </c>
    </row>
    <row r="255" spans="1:16">
      <c r="A255" s="21" t="s">
        <v>286</v>
      </c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>
        <v>502</v>
      </c>
      <c r="O255" s="21" t="s">
        <v>287</v>
      </c>
    </row>
    <row r="256" spans="1:16">
      <c r="A256" s="17" t="s">
        <v>288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>
        <v>397</v>
      </c>
      <c r="O256" s="17" t="s">
        <v>289</v>
      </c>
    </row>
    <row r="257" spans="1:15">
      <c r="A257" s="17" t="s">
        <v>290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>
        <v>909</v>
      </c>
      <c r="O257" s="17" t="s">
        <v>291</v>
      </c>
    </row>
    <row r="258" spans="1:15">
      <c r="A258" s="21" t="s">
        <v>292</v>
      </c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>
        <v>214.5</v>
      </c>
      <c r="O258" s="21" t="s">
        <v>293</v>
      </c>
    </row>
    <row r="259" spans="1:15">
      <c r="A259" s="17" t="s">
        <v>294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>
        <v>184.1</v>
      </c>
      <c r="O259" s="17" t="s">
        <v>295</v>
      </c>
    </row>
    <row r="260" spans="1:15">
      <c r="A260" s="17" t="s">
        <v>296</v>
      </c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>
        <v>168.4</v>
      </c>
      <c r="O260" s="17" t="s">
        <v>297</v>
      </c>
    </row>
    <row r="261" spans="1:15">
      <c r="A261" s="17" t="s">
        <v>298</v>
      </c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>
        <v>268</v>
      </c>
      <c r="O261" s="17" t="s">
        <v>299</v>
      </c>
    </row>
    <row r="262" spans="1:15">
      <c r="A262" s="17" t="s">
        <v>300</v>
      </c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>
        <v>338</v>
      </c>
      <c r="O262" s="17" t="s">
        <v>301</v>
      </c>
    </row>
    <row r="263" spans="1:15">
      <c r="A263" s="17" t="s">
        <v>302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>
        <v>187</v>
      </c>
      <c r="O263" s="17" t="s">
        <v>303</v>
      </c>
    </row>
    <row r="264" spans="1:15">
      <c r="A264" s="17" t="s">
        <v>304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>
        <v>266.2</v>
      </c>
      <c r="O264" s="17" t="s">
        <v>305</v>
      </c>
    </row>
    <row r="265" spans="1:15">
      <c r="A265" s="21" t="s">
        <v>306</v>
      </c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>
        <v>293.39999999999998</v>
      </c>
      <c r="O265" s="21" t="s">
        <v>307</v>
      </c>
    </row>
    <row r="266" spans="1:15">
      <c r="A266" s="17" t="s">
        <v>308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>
        <v>717</v>
      </c>
      <c r="O266" s="17" t="s">
        <v>309</v>
      </c>
    </row>
    <row r="267" spans="1:15">
      <c r="A267" s="17" t="s">
        <v>310</v>
      </c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>
        <v>214.5</v>
      </c>
      <c r="O267" s="17" t="s">
        <v>311</v>
      </c>
    </row>
    <row r="268" spans="1:15">
      <c r="A268" s="17" t="s">
        <v>312</v>
      </c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>
        <v>231</v>
      </c>
      <c r="O268" s="17" t="s">
        <v>313</v>
      </c>
    </row>
    <row r="269" spans="1:15">
      <c r="A269" s="17" t="s">
        <v>314</v>
      </c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>
        <v>100.6</v>
      </c>
      <c r="O269" s="17" t="s">
        <v>315</v>
      </c>
    </row>
    <row r="270" spans="1:15">
      <c r="A270" s="21" t="s">
        <v>316</v>
      </c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>
        <v>260</v>
      </c>
      <c r="O270" s="21" t="s">
        <v>317</v>
      </c>
    </row>
    <row r="271" spans="1:15">
      <c r="A271" s="17" t="s">
        <v>318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>
        <v>1239</v>
      </c>
      <c r="O271" s="17" t="s">
        <v>319</v>
      </c>
    </row>
    <row r="272" spans="1:15">
      <c r="A272" s="17" t="s">
        <v>320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>
        <v>217</v>
      </c>
      <c r="O272" s="17" t="s">
        <v>321</v>
      </c>
    </row>
    <row r="273" spans="1:15">
      <c r="A273" s="17" t="s">
        <v>322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>
        <v>1007</v>
      </c>
      <c r="O273" s="17" t="s">
        <v>323</v>
      </c>
    </row>
    <row r="274" spans="1:15">
      <c r="A274" s="17" t="s">
        <v>324</v>
      </c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>
        <v>447</v>
      </c>
      <c r="O274" s="17" t="s">
        <v>325</v>
      </c>
    </row>
    <row r="275" spans="1:15">
      <c r="A275" s="21" t="s">
        <v>326</v>
      </c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>
        <v>262.8</v>
      </c>
      <c r="O275" s="21" t="s">
        <v>327</v>
      </c>
    </row>
    <row r="276" spans="1:15">
      <c r="A276" s="17" t="s">
        <v>328</v>
      </c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>
        <v>490.5</v>
      </c>
      <c r="O276" s="17" t="s">
        <v>329</v>
      </c>
    </row>
    <row r="277" spans="1:15">
      <c r="A277" s="17" t="s">
        <v>330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>
        <v>784.3</v>
      </c>
      <c r="O277" s="17" t="s">
        <v>331</v>
      </c>
    </row>
    <row r="278" spans="1:15">
      <c r="A278" s="17" t="s">
        <v>332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>
        <v>393.1</v>
      </c>
      <c r="O278" s="17" t="s">
        <v>333</v>
      </c>
    </row>
    <row r="279" spans="1:15">
      <c r="A279" s="17" t="s">
        <v>334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>
        <v>496.3</v>
      </c>
      <c r="O279" s="17" t="s">
        <v>335</v>
      </c>
    </row>
    <row r="280" spans="1:15">
      <c r="A280" s="21" t="s">
        <v>336</v>
      </c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>
        <v>679.4</v>
      </c>
      <c r="O280" s="21" t="s">
        <v>337</v>
      </c>
    </row>
    <row r="281" spans="1:15">
      <c r="A281" s="17" t="s">
        <v>338</v>
      </c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>
        <v>824</v>
      </c>
      <c r="O281" s="17" t="s">
        <v>339</v>
      </c>
    </row>
    <row r="282" spans="1:15">
      <c r="A282" s="17" t="s">
        <v>340</v>
      </c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>
        <v>853</v>
      </c>
      <c r="O282" s="17" t="s">
        <v>341</v>
      </c>
    </row>
    <row r="283" spans="1:15">
      <c r="A283" s="21" t="s">
        <v>342</v>
      </c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>
        <v>692.1</v>
      </c>
      <c r="O283" s="21" t="s">
        <v>343</v>
      </c>
    </row>
    <row r="284" spans="1:15">
      <c r="A284" s="17" t="s">
        <v>344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>
        <v>858</v>
      </c>
      <c r="O284" s="17" t="s">
        <v>345</v>
      </c>
    </row>
    <row r="285" spans="1:15">
      <c r="A285" s="21" t="s">
        <v>346</v>
      </c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>
        <v>337.4</v>
      </c>
      <c r="O285" s="21" t="s">
        <v>347</v>
      </c>
    </row>
    <row r="286" spans="1:15">
      <c r="A286" s="17" t="s">
        <v>348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>
        <v>395</v>
      </c>
      <c r="O286" s="17" t="s">
        <v>349</v>
      </c>
    </row>
    <row r="287" spans="1:15">
      <c r="A287" s="17" t="s">
        <v>350</v>
      </c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>
        <v>455</v>
      </c>
      <c r="O287" s="17" t="s">
        <v>351</v>
      </c>
    </row>
    <row r="288" spans="1:15">
      <c r="A288" s="17" t="s">
        <v>352</v>
      </c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>
        <v>315</v>
      </c>
      <c r="O288" s="17" t="s">
        <v>353</v>
      </c>
    </row>
    <row r="289" spans="1:16">
      <c r="A289" s="17" t="s">
        <v>354</v>
      </c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>
        <v>266</v>
      </c>
      <c r="O289" s="17" t="s">
        <v>355</v>
      </c>
    </row>
    <row r="290" spans="1:16">
      <c r="A290" s="17" t="s">
        <v>356</v>
      </c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>
        <v>366</v>
      </c>
      <c r="O290" s="17" t="s">
        <v>357</v>
      </c>
    </row>
    <row r="291" spans="1:16">
      <c r="A291" s="17" t="s">
        <v>358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>
        <v>321.7</v>
      </c>
      <c r="O291" s="17" t="s">
        <v>359</v>
      </c>
    </row>
    <row r="292" spans="1:16">
      <c r="A292" s="17" t="s">
        <v>360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>
        <v>230</v>
      </c>
      <c r="O292" s="17" t="s">
        <v>361</v>
      </c>
    </row>
    <row r="293" spans="1:16">
      <c r="A293" s="21" t="s">
        <v>362</v>
      </c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>
        <v>12.5</v>
      </c>
      <c r="O293" s="21" t="s">
        <v>363</v>
      </c>
    </row>
    <row r="294" spans="1:16">
      <c r="A294" s="17" t="s">
        <v>364</v>
      </c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>
        <v>35</v>
      </c>
      <c r="O294" s="17" t="s">
        <v>365</v>
      </c>
    </row>
    <row r="295" spans="1:16">
      <c r="A295" s="21" t="s">
        <v>366</v>
      </c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>
        <v>120.8</v>
      </c>
      <c r="O295" s="21" t="s">
        <v>367</v>
      </c>
    </row>
    <row r="296" spans="1:16">
      <c r="A296" s="17" t="s">
        <v>368</v>
      </c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>
        <v>107.3</v>
      </c>
      <c r="O296" s="17" t="s">
        <v>369</v>
      </c>
      <c r="P296" s="1"/>
    </row>
    <row r="297" spans="1:16">
      <c r="A297" s="17" t="s">
        <v>370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>
        <v>94.4</v>
      </c>
      <c r="O297" s="17" t="s">
        <v>371</v>
      </c>
      <c r="P297" s="1"/>
    </row>
    <row r="298" spans="1:16">
      <c r="A298" s="21" t="s">
        <v>372</v>
      </c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>
        <v>216.4</v>
      </c>
      <c r="O298" s="21" t="s">
        <v>373</v>
      </c>
      <c r="P298" s="1"/>
    </row>
    <row r="299" spans="1:16">
      <c r="A299" s="17" t="s">
        <v>374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>
        <v>259.5</v>
      </c>
      <c r="O299" s="17" t="s">
        <v>375</v>
      </c>
      <c r="P299" s="1"/>
    </row>
    <row r="300" spans="1:16">
      <c r="A300" s="17" t="s">
        <v>376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>
        <v>447.5</v>
      </c>
      <c r="O300" s="17" t="s">
        <v>377</v>
      </c>
      <c r="P300" s="1"/>
    </row>
    <row r="301" spans="1:16">
      <c r="A301" s="17" t="s">
        <v>378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>
        <v>312.3</v>
      </c>
      <c r="O301" s="17" t="s">
        <v>379</v>
      </c>
      <c r="P301" s="1"/>
    </row>
    <row r="302" spans="1:16">
      <c r="A302" s="17" t="s">
        <v>380</v>
      </c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>
        <v>412.5</v>
      </c>
      <c r="O302" s="17" t="s">
        <v>381</v>
      </c>
      <c r="P302" s="1"/>
    </row>
    <row r="303" spans="1:16">
      <c r="A303" s="17" t="s">
        <v>382</v>
      </c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>
        <v>430</v>
      </c>
      <c r="O303" s="17" t="s">
        <v>383</v>
      </c>
      <c r="P303" s="1"/>
    </row>
    <row r="304" spans="1:16">
      <c r="A304" s="21" t="s">
        <v>943</v>
      </c>
      <c r="B304" s="22" t="s">
        <v>411</v>
      </c>
      <c r="C304" s="22" t="s">
        <v>411</v>
      </c>
      <c r="D304" s="22" t="s">
        <v>411</v>
      </c>
      <c r="E304" s="22" t="s">
        <v>411</v>
      </c>
      <c r="F304" s="22" t="s">
        <v>411</v>
      </c>
      <c r="G304" s="22" t="s">
        <v>411</v>
      </c>
      <c r="H304" s="22" t="s">
        <v>411</v>
      </c>
      <c r="I304" s="22" t="s">
        <v>411</v>
      </c>
      <c r="J304" s="22" t="s">
        <v>411</v>
      </c>
      <c r="K304" s="22" t="s">
        <v>411</v>
      </c>
      <c r="L304" s="22" t="s">
        <v>411</v>
      </c>
      <c r="M304" s="22" t="s">
        <v>411</v>
      </c>
      <c r="N304" s="22">
        <f>AVERAGE(N248:N303)</f>
        <v>386.7</v>
      </c>
      <c r="O304" s="23" t="s">
        <v>944</v>
      </c>
      <c r="P304" s="1"/>
    </row>
    <row r="305" spans="1:16">
      <c r="A305" s="1" t="s">
        <v>687</v>
      </c>
    </row>
    <row r="306" spans="1:16">
      <c r="A306" s="3" t="s">
        <v>973</v>
      </c>
    </row>
    <row r="310" spans="1:16" ht="26.25" customHeight="1">
      <c r="A310" s="40" t="s">
        <v>995</v>
      </c>
      <c r="B310" s="40"/>
      <c r="C310" s="4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9" t="s">
        <v>996</v>
      </c>
      <c r="P310" s="4"/>
    </row>
    <row r="311" spans="1:16">
      <c r="A311" s="4" t="s">
        <v>0</v>
      </c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 t="s">
        <v>1</v>
      </c>
      <c r="P311" s="4"/>
    </row>
    <row r="312" spans="1:16">
      <c r="A312" s="36" t="s">
        <v>2</v>
      </c>
      <c r="B312" s="17" t="s">
        <v>3</v>
      </c>
      <c r="C312" s="17" t="s">
        <v>4</v>
      </c>
      <c r="D312" s="17" t="s">
        <v>5</v>
      </c>
      <c r="E312" s="17" t="s">
        <v>6</v>
      </c>
      <c r="F312" s="17" t="s">
        <v>7</v>
      </c>
      <c r="G312" s="17" t="s">
        <v>8</v>
      </c>
      <c r="H312" s="17" t="s">
        <v>9</v>
      </c>
      <c r="I312" s="17" t="s">
        <v>10</v>
      </c>
      <c r="J312" s="17" t="s">
        <v>11</v>
      </c>
      <c r="K312" s="17" t="s">
        <v>12</v>
      </c>
      <c r="L312" s="17" t="s">
        <v>13</v>
      </c>
      <c r="M312" s="17" t="s">
        <v>14</v>
      </c>
      <c r="N312" s="17" t="s">
        <v>15</v>
      </c>
      <c r="O312" s="38" t="s">
        <v>16</v>
      </c>
      <c r="P312" s="4"/>
    </row>
    <row r="313" spans="1:16">
      <c r="A313" s="37"/>
      <c r="B313" s="18" t="s">
        <v>17</v>
      </c>
      <c r="C313" s="18" t="s">
        <v>18</v>
      </c>
      <c r="D313" s="18" t="s">
        <v>19</v>
      </c>
      <c r="E313" s="18" t="s">
        <v>20</v>
      </c>
      <c r="F313" s="18" t="s">
        <v>21</v>
      </c>
      <c r="G313" s="18" t="s">
        <v>22</v>
      </c>
      <c r="H313" s="18" t="s">
        <v>23</v>
      </c>
      <c r="I313" s="18" t="s">
        <v>24</v>
      </c>
      <c r="J313" s="18" t="s">
        <v>25</v>
      </c>
      <c r="K313" s="18" t="s">
        <v>26</v>
      </c>
      <c r="L313" s="18" t="s">
        <v>27</v>
      </c>
      <c r="M313" s="18" t="s">
        <v>28</v>
      </c>
      <c r="N313" s="18" t="s">
        <v>29</v>
      </c>
      <c r="O313" s="39"/>
      <c r="P313" s="4"/>
    </row>
    <row r="314" spans="1:16">
      <c r="A314" s="17" t="s">
        <v>384</v>
      </c>
      <c r="B314" s="13" t="s">
        <v>385</v>
      </c>
      <c r="C314" s="13" t="s">
        <v>385</v>
      </c>
      <c r="D314" s="13">
        <v>16</v>
      </c>
      <c r="E314" s="13">
        <v>28.3</v>
      </c>
      <c r="F314" s="13">
        <v>19.2</v>
      </c>
      <c r="G314" s="13">
        <v>30.5</v>
      </c>
      <c r="H314" s="13">
        <v>22.1</v>
      </c>
      <c r="I314" s="13">
        <v>84.6</v>
      </c>
      <c r="J314" s="13">
        <v>43.8</v>
      </c>
      <c r="K314" s="13" t="s">
        <v>385</v>
      </c>
      <c r="L314" s="13" t="s">
        <v>385</v>
      </c>
      <c r="M314" s="13" t="s">
        <v>385</v>
      </c>
      <c r="N314" s="13">
        <v>244.5</v>
      </c>
      <c r="O314" s="17" t="s">
        <v>386</v>
      </c>
      <c r="P314" s="4"/>
    </row>
    <row r="315" spans="1:16">
      <c r="A315" s="17" t="s">
        <v>387</v>
      </c>
      <c r="B315" s="13" t="s">
        <v>385</v>
      </c>
      <c r="C315" s="13" t="s">
        <v>385</v>
      </c>
      <c r="D315" s="13">
        <v>45.7</v>
      </c>
      <c r="E315" s="13">
        <v>28.3</v>
      </c>
      <c r="F315" s="13">
        <v>35.4</v>
      </c>
      <c r="G315" s="13">
        <v>15.6</v>
      </c>
      <c r="H315" s="13" t="s">
        <v>385</v>
      </c>
      <c r="I315" s="13">
        <v>3.8</v>
      </c>
      <c r="J315" s="13">
        <v>47.2</v>
      </c>
      <c r="K315" s="13" t="s">
        <v>385</v>
      </c>
      <c r="L315" s="13" t="s">
        <v>385</v>
      </c>
      <c r="M315" s="13" t="s">
        <v>385</v>
      </c>
      <c r="N315" s="13">
        <v>176</v>
      </c>
      <c r="O315" s="17" t="s">
        <v>388</v>
      </c>
      <c r="P315" s="1"/>
    </row>
    <row r="316" spans="1:16">
      <c r="A316" s="17" t="s">
        <v>389</v>
      </c>
      <c r="B316" s="13" t="s">
        <v>385</v>
      </c>
      <c r="C316" s="13" t="s">
        <v>385</v>
      </c>
      <c r="D316" s="13">
        <v>14.5</v>
      </c>
      <c r="E316" s="13">
        <v>8.1999999999999993</v>
      </c>
      <c r="F316" s="13">
        <v>46.8</v>
      </c>
      <c r="G316" s="13" t="s">
        <v>385</v>
      </c>
      <c r="H316" s="13" t="s">
        <v>385</v>
      </c>
      <c r="I316" s="13" t="s">
        <v>385</v>
      </c>
      <c r="J316" s="13">
        <v>66.5</v>
      </c>
      <c r="K316" s="13">
        <v>90.4</v>
      </c>
      <c r="L316" s="13" t="s">
        <v>385</v>
      </c>
      <c r="M316" s="13" t="s">
        <v>385</v>
      </c>
      <c r="N316" s="13">
        <v>226.4</v>
      </c>
      <c r="O316" s="17" t="s">
        <v>390</v>
      </c>
      <c r="P316" s="1"/>
    </row>
    <row r="317" spans="1:16">
      <c r="A317" s="17" t="s">
        <v>391</v>
      </c>
      <c r="B317" s="13" t="s">
        <v>385</v>
      </c>
      <c r="C317" s="13" t="s">
        <v>385</v>
      </c>
      <c r="D317" s="13" t="s">
        <v>385</v>
      </c>
      <c r="E317" s="13">
        <v>29</v>
      </c>
      <c r="F317" s="13">
        <v>28</v>
      </c>
      <c r="G317" s="13" t="s">
        <v>385</v>
      </c>
      <c r="H317" s="13" t="s">
        <v>385</v>
      </c>
      <c r="I317" s="13" t="s">
        <v>385</v>
      </c>
      <c r="J317" s="13">
        <v>35</v>
      </c>
      <c r="K317" s="13">
        <v>101</v>
      </c>
      <c r="L317" s="13">
        <v>40</v>
      </c>
      <c r="M317" s="13">
        <v>15</v>
      </c>
      <c r="N317" s="13">
        <v>248</v>
      </c>
      <c r="O317" s="17" t="s">
        <v>392</v>
      </c>
      <c r="P317" s="1"/>
    </row>
    <row r="318" spans="1:16">
      <c r="A318" s="17" t="s">
        <v>393</v>
      </c>
      <c r="B318" s="13" t="s">
        <v>385</v>
      </c>
      <c r="C318" s="13" t="s">
        <v>385</v>
      </c>
      <c r="D318" s="13">
        <v>8</v>
      </c>
      <c r="E318" s="13">
        <v>48.3</v>
      </c>
      <c r="F318" s="13">
        <v>102.6</v>
      </c>
      <c r="G318" s="13" t="s">
        <v>385</v>
      </c>
      <c r="H318" s="13" t="s">
        <v>385</v>
      </c>
      <c r="I318" s="13" t="s">
        <v>385</v>
      </c>
      <c r="J318" s="13">
        <v>9.1999999999999993</v>
      </c>
      <c r="K318" s="13">
        <v>190.4</v>
      </c>
      <c r="L318" s="13">
        <v>97.3</v>
      </c>
      <c r="M318" s="13">
        <v>10.1</v>
      </c>
      <c r="N318" s="13">
        <v>465.9</v>
      </c>
      <c r="O318" s="17" t="s">
        <v>394</v>
      </c>
      <c r="P318" s="1"/>
    </row>
    <row r="319" spans="1:16">
      <c r="A319" s="17" t="s">
        <v>395</v>
      </c>
      <c r="B319" s="13" t="s">
        <v>385</v>
      </c>
      <c r="C319" s="13" t="s">
        <v>385</v>
      </c>
      <c r="D319" s="13">
        <v>22.6</v>
      </c>
      <c r="E319" s="13">
        <v>51</v>
      </c>
      <c r="F319" s="13">
        <v>119.9</v>
      </c>
      <c r="G319" s="13">
        <v>45.4</v>
      </c>
      <c r="H319" s="13">
        <v>6.6</v>
      </c>
      <c r="I319" s="13">
        <v>9.9</v>
      </c>
      <c r="J319" s="13">
        <v>19.2</v>
      </c>
      <c r="K319" s="13">
        <v>113.5</v>
      </c>
      <c r="L319" s="13">
        <v>226.4</v>
      </c>
      <c r="M319" s="13">
        <v>31</v>
      </c>
      <c r="N319" s="13">
        <v>645.5</v>
      </c>
      <c r="O319" s="17" t="s">
        <v>396</v>
      </c>
      <c r="P319" s="1"/>
    </row>
    <row r="320" spans="1:16">
      <c r="A320" s="17" t="s">
        <v>397</v>
      </c>
      <c r="B320" s="13" t="s">
        <v>385</v>
      </c>
      <c r="C320" s="13" t="s">
        <v>385</v>
      </c>
      <c r="D320" s="13" t="s">
        <v>385</v>
      </c>
      <c r="E320" s="13">
        <v>17.5</v>
      </c>
      <c r="F320" s="13">
        <v>81.400000000000006</v>
      </c>
      <c r="G320" s="13">
        <v>116.9</v>
      </c>
      <c r="H320" s="13">
        <v>20.399999999999999</v>
      </c>
      <c r="I320" s="13">
        <v>25.7</v>
      </c>
      <c r="J320" s="13">
        <v>53.9</v>
      </c>
      <c r="K320" s="13" t="s">
        <v>385</v>
      </c>
      <c r="L320" s="13">
        <v>177.4</v>
      </c>
      <c r="M320" s="13">
        <v>8.6999999999999993</v>
      </c>
      <c r="N320" s="13">
        <v>501.9</v>
      </c>
      <c r="O320" s="17" t="s">
        <v>398</v>
      </c>
      <c r="P320" s="1"/>
    </row>
    <row r="321" spans="1:16">
      <c r="A321" s="17" t="s">
        <v>399</v>
      </c>
      <c r="B321" s="13" t="s">
        <v>385</v>
      </c>
      <c r="C321" s="13" t="s">
        <v>385</v>
      </c>
      <c r="D321" s="13" t="s">
        <v>385</v>
      </c>
      <c r="E321" s="13">
        <v>55.3</v>
      </c>
      <c r="F321" s="13">
        <v>96.6</v>
      </c>
      <c r="G321" s="13">
        <v>65.2</v>
      </c>
      <c r="H321" s="13">
        <v>9.6</v>
      </c>
      <c r="I321" s="13">
        <v>18.399999999999999</v>
      </c>
      <c r="J321" s="13">
        <v>22.7</v>
      </c>
      <c r="K321" s="13">
        <v>58.8</v>
      </c>
      <c r="L321" s="13">
        <v>244.5</v>
      </c>
      <c r="M321" s="13">
        <v>57.6</v>
      </c>
      <c r="N321" s="13">
        <v>628.70000000000005</v>
      </c>
      <c r="O321" s="17" t="s">
        <v>400</v>
      </c>
      <c r="P321" s="1"/>
    </row>
    <row r="322" spans="1:16">
      <c r="A322" s="17" t="s">
        <v>401</v>
      </c>
      <c r="B322" s="13" t="s">
        <v>385</v>
      </c>
      <c r="C322" s="13" t="s">
        <v>385</v>
      </c>
      <c r="D322" s="13" t="s">
        <v>385</v>
      </c>
      <c r="E322" s="13">
        <v>46.8</v>
      </c>
      <c r="F322" s="13">
        <v>108.2</v>
      </c>
      <c r="G322" s="13">
        <v>54.5</v>
      </c>
      <c r="H322" s="13" t="s">
        <v>385</v>
      </c>
      <c r="I322" s="13">
        <v>14</v>
      </c>
      <c r="J322" s="13">
        <v>36.1</v>
      </c>
      <c r="K322" s="13">
        <v>79</v>
      </c>
      <c r="L322" s="13">
        <v>100</v>
      </c>
      <c r="M322" s="13" t="s">
        <v>385</v>
      </c>
      <c r="N322" s="13">
        <v>438.6</v>
      </c>
      <c r="O322" s="17" t="s">
        <v>402</v>
      </c>
      <c r="P322" s="1"/>
    </row>
    <row r="323" spans="1:16">
      <c r="A323" s="17" t="s">
        <v>403</v>
      </c>
      <c r="B323" s="13">
        <v>3.6</v>
      </c>
      <c r="C323" s="13">
        <v>255</v>
      </c>
      <c r="D323" s="13">
        <v>6.7</v>
      </c>
      <c r="E323" s="13">
        <v>108.2</v>
      </c>
      <c r="F323" s="13">
        <v>179.8</v>
      </c>
      <c r="G323" s="13">
        <v>23.2</v>
      </c>
      <c r="H323" s="13">
        <v>11.5</v>
      </c>
      <c r="I323" s="13">
        <v>9.6</v>
      </c>
      <c r="J323" s="13">
        <v>52.7</v>
      </c>
      <c r="K323" s="13">
        <v>111.6</v>
      </c>
      <c r="L323" s="13">
        <v>218.8</v>
      </c>
      <c r="M323" s="13">
        <v>36.299999999999997</v>
      </c>
      <c r="N323" s="13">
        <v>1017</v>
      </c>
      <c r="O323" s="17" t="s">
        <v>404</v>
      </c>
      <c r="P323" s="1"/>
    </row>
    <row r="324" spans="1:16">
      <c r="A324" s="17" t="s">
        <v>405</v>
      </c>
      <c r="B324" s="13" t="s">
        <v>385</v>
      </c>
      <c r="C324" s="13">
        <v>5</v>
      </c>
      <c r="D324" s="13">
        <v>31.9</v>
      </c>
      <c r="E324" s="13">
        <v>142.30000000000001</v>
      </c>
      <c r="F324" s="13">
        <v>54.3</v>
      </c>
      <c r="G324" s="13">
        <v>0.9</v>
      </c>
      <c r="H324" s="13">
        <v>3.3</v>
      </c>
      <c r="I324" s="13">
        <v>3.9</v>
      </c>
      <c r="J324" s="13">
        <v>1.7</v>
      </c>
      <c r="K324" s="13">
        <v>30.1</v>
      </c>
      <c r="L324" s="13">
        <v>218.8</v>
      </c>
      <c r="M324" s="13">
        <v>40.299999999999997</v>
      </c>
      <c r="N324" s="13">
        <v>532.5</v>
      </c>
      <c r="O324" s="17" t="s">
        <v>406</v>
      </c>
      <c r="P324" s="1"/>
    </row>
    <row r="325" spans="1:16">
      <c r="A325" s="17" t="s">
        <v>407</v>
      </c>
      <c r="B325" s="13">
        <v>0.5</v>
      </c>
      <c r="C325" s="13" t="s">
        <v>385</v>
      </c>
      <c r="D325" s="13">
        <v>17.8</v>
      </c>
      <c r="E325" s="13">
        <v>207</v>
      </c>
      <c r="F325" s="13">
        <v>132.19999999999999</v>
      </c>
      <c r="G325" s="13">
        <v>12.7</v>
      </c>
      <c r="H325" s="13">
        <v>2.1</v>
      </c>
      <c r="I325" s="13">
        <v>0.8</v>
      </c>
      <c r="J325" s="13">
        <v>12.1</v>
      </c>
      <c r="K325" s="13">
        <v>110.6</v>
      </c>
      <c r="L325" s="13">
        <v>153.4</v>
      </c>
      <c r="M325" s="13">
        <v>39.799999999999997</v>
      </c>
      <c r="N325" s="13">
        <v>689</v>
      </c>
      <c r="O325" s="17" t="s">
        <v>408</v>
      </c>
      <c r="P325" s="1"/>
    </row>
    <row r="326" spans="1:16">
      <c r="A326" s="17" t="s">
        <v>409</v>
      </c>
      <c r="B326" s="13" t="s">
        <v>385</v>
      </c>
      <c r="C326" s="13" t="s">
        <v>385</v>
      </c>
      <c r="D326" s="13">
        <v>28.5</v>
      </c>
      <c r="E326" s="13">
        <v>128.5</v>
      </c>
      <c r="F326" s="13">
        <v>77.099999999999994</v>
      </c>
      <c r="G326" s="13" t="s">
        <v>385</v>
      </c>
      <c r="H326" s="13" t="s">
        <v>385</v>
      </c>
      <c r="I326" s="13" t="s">
        <v>385</v>
      </c>
      <c r="J326" s="13">
        <v>55.7</v>
      </c>
      <c r="K326" s="13">
        <v>198.1</v>
      </c>
      <c r="L326" s="13">
        <v>13.9</v>
      </c>
      <c r="M326" s="13" t="s">
        <v>385</v>
      </c>
      <c r="N326" s="13">
        <v>501.8</v>
      </c>
      <c r="O326" s="17" t="s">
        <v>410</v>
      </c>
      <c r="P326" s="1"/>
    </row>
    <row r="327" spans="1:16">
      <c r="A327" s="21" t="s">
        <v>943</v>
      </c>
      <c r="B327" s="22">
        <f>AVERAGE(B314:B326)</f>
        <v>2.0499999999999998</v>
      </c>
      <c r="C327" s="22">
        <f t="shared" ref="C327:N327" si="9">AVERAGE(C314:C326)</f>
        <v>130</v>
      </c>
      <c r="D327" s="22">
        <f t="shared" si="9"/>
        <v>21.3</v>
      </c>
      <c r="E327" s="22">
        <f t="shared" si="9"/>
        <v>69.130769230769232</v>
      </c>
      <c r="F327" s="22">
        <f t="shared" si="9"/>
        <v>83.192307692307693</v>
      </c>
      <c r="G327" s="22">
        <f t="shared" si="9"/>
        <v>40.544444444444444</v>
      </c>
      <c r="H327" s="22">
        <f t="shared" si="9"/>
        <v>10.799999999999999</v>
      </c>
      <c r="I327" s="22">
        <f t="shared" si="9"/>
        <v>18.966666666666669</v>
      </c>
      <c r="J327" s="22">
        <f t="shared" si="9"/>
        <v>35.061538461538461</v>
      </c>
      <c r="K327" s="22">
        <f t="shared" si="9"/>
        <v>108.35</v>
      </c>
      <c r="L327" s="22">
        <f t="shared" si="9"/>
        <v>149.05000000000001</v>
      </c>
      <c r="M327" s="22">
        <f t="shared" si="9"/>
        <v>29.85</v>
      </c>
      <c r="N327" s="22">
        <f t="shared" si="9"/>
        <v>485.83076923076925</v>
      </c>
      <c r="O327" s="23" t="s">
        <v>944</v>
      </c>
      <c r="P327" s="1"/>
    </row>
    <row r="328" spans="1:16">
      <c r="A328" s="3" t="s">
        <v>945</v>
      </c>
    </row>
    <row r="329" spans="1:16" ht="18.75" customHeight="1"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4"/>
    </row>
    <row r="330" spans="1:16">
      <c r="A330" s="40" t="s">
        <v>997</v>
      </c>
      <c r="B330" s="40"/>
      <c r="C330" s="4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9" t="s">
        <v>998</v>
      </c>
      <c r="P330" s="4"/>
    </row>
    <row r="331" spans="1:16">
      <c r="A331" s="4" t="s">
        <v>0</v>
      </c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 t="s">
        <v>1</v>
      </c>
      <c r="P331" s="1"/>
    </row>
    <row r="332" spans="1:16">
      <c r="A332" s="36" t="s">
        <v>2</v>
      </c>
      <c r="B332" s="17" t="s">
        <v>3</v>
      </c>
      <c r="C332" s="17" t="s">
        <v>4</v>
      </c>
      <c r="D332" s="17" t="s">
        <v>5</v>
      </c>
      <c r="E332" s="17" t="s">
        <v>6</v>
      </c>
      <c r="F332" s="17" t="s">
        <v>7</v>
      </c>
      <c r="G332" s="17" t="s">
        <v>8</v>
      </c>
      <c r="H332" s="17" t="s">
        <v>9</v>
      </c>
      <c r="I332" s="17" t="s">
        <v>10</v>
      </c>
      <c r="J332" s="17" t="s">
        <v>11</v>
      </c>
      <c r="K332" s="17" t="s">
        <v>12</v>
      </c>
      <c r="L332" s="17" t="s">
        <v>13</v>
      </c>
      <c r="M332" s="17" t="s">
        <v>14</v>
      </c>
      <c r="N332" s="17" t="s">
        <v>15</v>
      </c>
      <c r="O332" s="38" t="s">
        <v>16</v>
      </c>
      <c r="P332" s="1"/>
    </row>
    <row r="333" spans="1:16">
      <c r="A333" s="37"/>
      <c r="B333" s="18" t="s">
        <v>17</v>
      </c>
      <c r="C333" s="18" t="s">
        <v>18</v>
      </c>
      <c r="D333" s="18" t="s">
        <v>19</v>
      </c>
      <c r="E333" s="18" t="s">
        <v>20</v>
      </c>
      <c r="F333" s="18" t="s">
        <v>21</v>
      </c>
      <c r="G333" s="18" t="s">
        <v>22</v>
      </c>
      <c r="H333" s="18" t="s">
        <v>23</v>
      </c>
      <c r="I333" s="18" t="s">
        <v>24</v>
      </c>
      <c r="J333" s="18" t="s">
        <v>25</v>
      </c>
      <c r="K333" s="18" t="s">
        <v>26</v>
      </c>
      <c r="L333" s="18" t="s">
        <v>27</v>
      </c>
      <c r="M333" s="18" t="s">
        <v>28</v>
      </c>
      <c r="N333" s="18" t="s">
        <v>29</v>
      </c>
      <c r="O333" s="39"/>
      <c r="P333" s="1"/>
    </row>
    <row r="334" spans="1:16">
      <c r="A334" s="17" t="s">
        <v>833</v>
      </c>
      <c r="B334" s="13">
        <v>0.6</v>
      </c>
      <c r="C334" s="13">
        <v>4.4000000000000004</v>
      </c>
      <c r="D334" s="13">
        <v>30.6</v>
      </c>
      <c r="E334" s="13">
        <v>1.6</v>
      </c>
      <c r="F334" s="13">
        <v>6.5</v>
      </c>
      <c r="G334" s="13"/>
      <c r="H334" s="13"/>
      <c r="I334" s="13"/>
      <c r="J334" s="13"/>
      <c r="K334" s="13" t="s">
        <v>876</v>
      </c>
      <c r="L334" s="13" t="s">
        <v>876</v>
      </c>
      <c r="M334" s="13" t="s">
        <v>876</v>
      </c>
      <c r="N334" s="13">
        <v>43.7</v>
      </c>
      <c r="O334" s="17" t="s">
        <v>877</v>
      </c>
      <c r="P334" s="1"/>
    </row>
    <row r="335" spans="1:16">
      <c r="A335" s="17" t="s">
        <v>834</v>
      </c>
      <c r="B335" s="13">
        <v>0</v>
      </c>
      <c r="C335" s="13">
        <v>17.2</v>
      </c>
      <c r="D335" s="13">
        <v>0</v>
      </c>
      <c r="E335" s="13">
        <v>0.9</v>
      </c>
      <c r="F335" s="13">
        <v>9.6</v>
      </c>
      <c r="G335" s="13"/>
      <c r="H335" s="13"/>
      <c r="I335" s="13"/>
      <c r="J335" s="13"/>
      <c r="K335" s="13">
        <v>0</v>
      </c>
      <c r="L335" s="13">
        <v>1.3</v>
      </c>
      <c r="M335" s="13">
        <v>14.6</v>
      </c>
      <c r="N335" s="13">
        <v>27.7</v>
      </c>
      <c r="O335" s="17" t="s">
        <v>878</v>
      </c>
      <c r="P335" s="1"/>
    </row>
    <row r="336" spans="1:16">
      <c r="A336" s="17" t="s">
        <v>835</v>
      </c>
      <c r="B336" s="13">
        <v>13.4</v>
      </c>
      <c r="C336" s="13">
        <v>10.1</v>
      </c>
      <c r="D336" s="13">
        <v>46.1</v>
      </c>
      <c r="E336" s="13">
        <v>3.8</v>
      </c>
      <c r="F336" s="13">
        <v>0.8</v>
      </c>
      <c r="G336" s="13"/>
      <c r="H336" s="13"/>
      <c r="I336" s="13"/>
      <c r="J336" s="13"/>
      <c r="K336" s="13">
        <v>0</v>
      </c>
      <c r="L336" s="13">
        <v>1.1000000000000001</v>
      </c>
      <c r="M336" s="13">
        <v>36.1</v>
      </c>
      <c r="N336" s="13">
        <v>74.2</v>
      </c>
      <c r="O336" s="17" t="s">
        <v>879</v>
      </c>
      <c r="P336" s="1"/>
    </row>
    <row r="337" spans="1:16">
      <c r="A337" s="17" t="s">
        <v>836</v>
      </c>
      <c r="B337" s="13">
        <v>24.3</v>
      </c>
      <c r="C337" s="13">
        <v>15.3</v>
      </c>
      <c r="D337" s="13">
        <v>90</v>
      </c>
      <c r="E337" s="13">
        <v>10.6</v>
      </c>
      <c r="F337" s="13">
        <v>0</v>
      </c>
      <c r="G337" s="13"/>
      <c r="H337" s="13"/>
      <c r="I337" s="13"/>
      <c r="J337" s="13"/>
      <c r="K337" s="13">
        <v>0</v>
      </c>
      <c r="L337" s="13">
        <v>0.2</v>
      </c>
      <c r="M337" s="13">
        <v>25.5</v>
      </c>
      <c r="N337" s="13">
        <v>140.19999999999999</v>
      </c>
      <c r="O337" s="17" t="s">
        <v>880</v>
      </c>
      <c r="P337" s="1"/>
    </row>
    <row r="338" spans="1:16">
      <c r="A338" s="17" t="s">
        <v>837</v>
      </c>
      <c r="B338" s="13">
        <v>11.4</v>
      </c>
      <c r="C338" s="13">
        <v>5.8</v>
      </c>
      <c r="D338" s="13">
        <v>95.1</v>
      </c>
      <c r="E338" s="13">
        <v>18.7</v>
      </c>
      <c r="F338" s="13">
        <v>1</v>
      </c>
      <c r="G338" s="13"/>
      <c r="H338" s="13"/>
      <c r="I338" s="13"/>
      <c r="J338" s="13"/>
      <c r="K338" s="13">
        <v>0</v>
      </c>
      <c r="L338" s="13">
        <v>0.1</v>
      </c>
      <c r="M338" s="13">
        <v>3.9</v>
      </c>
      <c r="N338" s="13">
        <v>132</v>
      </c>
      <c r="O338" s="17" t="s">
        <v>881</v>
      </c>
      <c r="P338" s="9"/>
    </row>
    <row r="339" spans="1:16">
      <c r="A339" s="17" t="s">
        <v>838</v>
      </c>
      <c r="B339" s="13">
        <v>0.3</v>
      </c>
      <c r="C339" s="13">
        <v>1.5</v>
      </c>
      <c r="D339" s="13">
        <v>24.5</v>
      </c>
      <c r="E339" s="13">
        <v>4.8</v>
      </c>
      <c r="F339" s="13">
        <v>0.1</v>
      </c>
      <c r="G339" s="13"/>
      <c r="H339" s="13"/>
      <c r="I339" s="13"/>
      <c r="J339" s="13"/>
      <c r="K339" s="13">
        <v>0</v>
      </c>
      <c r="L339" s="13">
        <v>0</v>
      </c>
      <c r="M339" s="13">
        <v>0</v>
      </c>
      <c r="N339" s="13">
        <v>31.2</v>
      </c>
      <c r="O339" s="17" t="s">
        <v>882</v>
      </c>
      <c r="P339" s="9"/>
    </row>
    <row r="340" spans="1:16">
      <c r="A340" s="17" t="s">
        <v>839</v>
      </c>
      <c r="B340" s="13">
        <v>10.3</v>
      </c>
      <c r="C340" s="13">
        <v>1.7</v>
      </c>
      <c r="D340" s="13">
        <v>30.5</v>
      </c>
      <c r="E340" s="13">
        <v>11.1</v>
      </c>
      <c r="F340" s="13">
        <v>0</v>
      </c>
      <c r="G340" s="13"/>
      <c r="H340" s="13"/>
      <c r="I340" s="13"/>
      <c r="J340" s="13"/>
      <c r="K340" s="13">
        <v>0</v>
      </c>
      <c r="L340" s="13">
        <v>0</v>
      </c>
      <c r="M340" s="13">
        <v>19.7</v>
      </c>
      <c r="N340" s="13">
        <v>53.6</v>
      </c>
      <c r="O340" s="17" t="s">
        <v>883</v>
      </c>
      <c r="P340" s="9"/>
    </row>
    <row r="341" spans="1:16">
      <c r="A341" s="17" t="s">
        <v>840</v>
      </c>
      <c r="B341" s="13">
        <v>6.3</v>
      </c>
      <c r="C341" s="13">
        <v>11.1</v>
      </c>
      <c r="D341" s="13">
        <v>12.3</v>
      </c>
      <c r="E341" s="13">
        <v>11.7</v>
      </c>
      <c r="F341" s="13">
        <v>2.9</v>
      </c>
      <c r="G341" s="13"/>
      <c r="H341" s="13"/>
      <c r="I341" s="13"/>
      <c r="J341" s="13"/>
      <c r="K341" s="13">
        <v>0</v>
      </c>
      <c r="L341" s="13">
        <v>0.7</v>
      </c>
      <c r="M341" s="13">
        <v>28.9</v>
      </c>
      <c r="N341" s="13">
        <v>44.3</v>
      </c>
      <c r="O341" s="17" t="s">
        <v>884</v>
      </c>
      <c r="P341" s="9"/>
    </row>
    <row r="342" spans="1:16">
      <c r="A342" s="17" t="s">
        <v>841</v>
      </c>
      <c r="B342" s="13">
        <v>8.6</v>
      </c>
      <c r="C342" s="13">
        <v>0.9</v>
      </c>
      <c r="D342" s="13">
        <v>20.2</v>
      </c>
      <c r="E342" s="13">
        <v>26.2</v>
      </c>
      <c r="F342" s="13">
        <v>1</v>
      </c>
      <c r="G342" s="13"/>
      <c r="H342" s="13"/>
      <c r="I342" s="13"/>
      <c r="J342" s="13"/>
      <c r="K342" s="13">
        <v>0</v>
      </c>
      <c r="L342" s="13">
        <v>0</v>
      </c>
      <c r="M342" s="13">
        <v>28.6</v>
      </c>
      <c r="N342" s="13">
        <v>56.9</v>
      </c>
      <c r="O342" s="17" t="s">
        <v>885</v>
      </c>
      <c r="P342" s="9"/>
    </row>
    <row r="343" spans="1:16">
      <c r="A343" s="17" t="s">
        <v>842</v>
      </c>
      <c r="B343" s="13">
        <v>11.5</v>
      </c>
      <c r="C343" s="13">
        <v>6.1</v>
      </c>
      <c r="D343" s="13">
        <v>2</v>
      </c>
      <c r="E343" s="13">
        <v>18.5</v>
      </c>
      <c r="F343" s="13">
        <v>2.4</v>
      </c>
      <c r="G343" s="13"/>
      <c r="H343" s="13"/>
      <c r="I343" s="13"/>
      <c r="J343" s="13"/>
      <c r="K343" s="13">
        <v>0</v>
      </c>
      <c r="L343" s="13" t="s">
        <v>843</v>
      </c>
      <c r="M343" s="13">
        <v>0</v>
      </c>
      <c r="N343" s="13">
        <v>40.5</v>
      </c>
      <c r="O343" s="17" t="s">
        <v>886</v>
      </c>
      <c r="P343" s="9"/>
    </row>
    <row r="344" spans="1:16">
      <c r="A344" s="17" t="s">
        <v>844</v>
      </c>
      <c r="B344" s="13">
        <v>19.5</v>
      </c>
      <c r="C344" s="13">
        <v>3.5</v>
      </c>
      <c r="D344" s="13">
        <v>21.8</v>
      </c>
      <c r="E344" s="13">
        <v>26.3</v>
      </c>
      <c r="F344" s="13">
        <v>1.3</v>
      </c>
      <c r="G344" s="13"/>
      <c r="H344" s="13"/>
      <c r="I344" s="13"/>
      <c r="J344" s="13"/>
      <c r="K344" s="13">
        <v>0</v>
      </c>
      <c r="L344" s="13">
        <v>0</v>
      </c>
      <c r="M344" s="13">
        <v>14.4</v>
      </c>
      <c r="N344" s="13">
        <v>72.400000000000006</v>
      </c>
      <c r="O344" s="17" t="s">
        <v>887</v>
      </c>
      <c r="P344" s="9"/>
    </row>
    <row r="345" spans="1:16">
      <c r="A345" s="17" t="s">
        <v>845</v>
      </c>
      <c r="B345" s="13">
        <v>9.8000000000000007</v>
      </c>
      <c r="C345" s="13">
        <v>1.1000000000000001</v>
      </c>
      <c r="D345" s="13">
        <v>18.100000000000001</v>
      </c>
      <c r="E345" s="13">
        <v>19.149999999999999</v>
      </c>
      <c r="F345" s="13">
        <v>3.2</v>
      </c>
      <c r="G345" s="13"/>
      <c r="H345" s="13"/>
      <c r="I345" s="13"/>
      <c r="J345" s="13"/>
      <c r="K345" s="13">
        <v>0</v>
      </c>
      <c r="L345" s="13">
        <v>0</v>
      </c>
      <c r="M345" s="13">
        <v>29.2</v>
      </c>
      <c r="N345" s="13">
        <v>51.35</v>
      </c>
      <c r="O345" s="17" t="s">
        <v>888</v>
      </c>
      <c r="P345" s="9"/>
    </row>
    <row r="346" spans="1:16">
      <c r="A346" s="17" t="s">
        <v>846</v>
      </c>
      <c r="B346" s="13">
        <v>10.199999999999999</v>
      </c>
      <c r="C346" s="13">
        <v>4.4000000000000004</v>
      </c>
      <c r="D346" s="13">
        <v>12.2</v>
      </c>
      <c r="E346" s="13">
        <v>10.7</v>
      </c>
      <c r="F346" s="13">
        <v>0.5</v>
      </c>
      <c r="G346" s="13"/>
      <c r="H346" s="13"/>
      <c r="I346" s="13"/>
      <c r="J346" s="13"/>
      <c r="K346" s="13">
        <v>0</v>
      </c>
      <c r="L346" s="13">
        <v>0</v>
      </c>
      <c r="M346" s="13">
        <v>27.6</v>
      </c>
      <c r="N346" s="13">
        <v>38</v>
      </c>
      <c r="O346" s="17" t="s">
        <v>889</v>
      </c>
      <c r="P346" s="9"/>
    </row>
    <row r="347" spans="1:16">
      <c r="A347" s="17" t="s">
        <v>847</v>
      </c>
      <c r="B347" s="13">
        <v>6.3</v>
      </c>
      <c r="C347" s="13">
        <v>4.5</v>
      </c>
      <c r="D347" s="13">
        <v>22</v>
      </c>
      <c r="E347" s="13" t="s">
        <v>876</v>
      </c>
      <c r="F347" s="13">
        <v>0.5</v>
      </c>
      <c r="G347" s="13"/>
      <c r="H347" s="13"/>
      <c r="I347" s="13"/>
      <c r="J347" s="13"/>
      <c r="K347" s="13">
        <v>0</v>
      </c>
      <c r="L347" s="13">
        <v>0.1</v>
      </c>
      <c r="M347" s="13">
        <v>20.8</v>
      </c>
      <c r="N347" s="13">
        <v>33.299999999999997</v>
      </c>
      <c r="O347" s="17" t="s">
        <v>890</v>
      </c>
      <c r="P347" s="9"/>
    </row>
    <row r="348" spans="1:16">
      <c r="A348" s="17" t="s">
        <v>848</v>
      </c>
      <c r="B348" s="13">
        <v>2.2000000000000002</v>
      </c>
      <c r="C348" s="13" t="s">
        <v>876</v>
      </c>
      <c r="D348" s="13">
        <v>19.899999999999999</v>
      </c>
      <c r="E348" s="13">
        <v>5.3</v>
      </c>
      <c r="F348" s="13">
        <v>0</v>
      </c>
      <c r="G348" s="13"/>
      <c r="H348" s="13"/>
      <c r="I348" s="13"/>
      <c r="J348" s="13"/>
      <c r="K348" s="13">
        <v>0</v>
      </c>
      <c r="L348" s="13">
        <v>0.4</v>
      </c>
      <c r="M348" s="13">
        <v>8.4</v>
      </c>
      <c r="N348" s="13">
        <v>27.4</v>
      </c>
      <c r="O348" s="17" t="s">
        <v>891</v>
      </c>
      <c r="P348" s="9"/>
    </row>
    <row r="349" spans="1:16">
      <c r="A349" s="17" t="s">
        <v>849</v>
      </c>
      <c r="B349" s="13">
        <v>3.2</v>
      </c>
      <c r="C349" s="13">
        <v>2.2999999999999998</v>
      </c>
      <c r="D349" s="13">
        <v>10.4</v>
      </c>
      <c r="E349" s="13">
        <v>12.9</v>
      </c>
      <c r="F349" s="13">
        <v>8.6999999999999993</v>
      </c>
      <c r="G349" s="13"/>
      <c r="H349" s="13"/>
      <c r="I349" s="13"/>
      <c r="J349" s="13"/>
      <c r="K349" s="13">
        <v>0</v>
      </c>
      <c r="L349" s="13">
        <v>0.4</v>
      </c>
      <c r="M349" s="13">
        <v>8.4</v>
      </c>
      <c r="N349" s="13">
        <v>37.5</v>
      </c>
      <c r="O349" s="17" t="s">
        <v>892</v>
      </c>
      <c r="P349" s="9"/>
    </row>
    <row r="350" spans="1:16">
      <c r="A350" s="17" t="s">
        <v>850</v>
      </c>
      <c r="B350" s="13">
        <v>2.2999999999999998</v>
      </c>
      <c r="C350" s="13">
        <v>0.7</v>
      </c>
      <c r="D350" s="13">
        <v>9.1999999999999993</v>
      </c>
      <c r="E350" s="13">
        <v>8.6</v>
      </c>
      <c r="F350" s="13">
        <v>0.1</v>
      </c>
      <c r="G350" s="13"/>
      <c r="H350" s="13"/>
      <c r="I350" s="13"/>
      <c r="J350" s="13"/>
      <c r="K350" s="13">
        <v>0</v>
      </c>
      <c r="L350" s="13">
        <v>0</v>
      </c>
      <c r="M350" s="13">
        <v>10.4</v>
      </c>
      <c r="N350" s="13">
        <v>20.9</v>
      </c>
      <c r="O350" s="17" t="s">
        <v>893</v>
      </c>
      <c r="P350" s="9"/>
    </row>
    <row r="351" spans="1:16">
      <c r="A351" s="17" t="s">
        <v>851</v>
      </c>
      <c r="B351" s="13">
        <v>6.2</v>
      </c>
      <c r="C351" s="13">
        <v>4.3</v>
      </c>
      <c r="D351" s="13">
        <v>13.3</v>
      </c>
      <c r="E351" s="13">
        <v>4.3</v>
      </c>
      <c r="F351" s="13">
        <v>0.7</v>
      </c>
      <c r="G351" s="13"/>
      <c r="H351" s="13"/>
      <c r="I351" s="13"/>
      <c r="J351" s="13"/>
      <c r="K351" s="13">
        <v>0</v>
      </c>
      <c r="L351" s="13">
        <v>0</v>
      </c>
      <c r="M351" s="13">
        <v>7.9</v>
      </c>
      <c r="N351" s="13">
        <v>28.8</v>
      </c>
      <c r="O351" s="17" t="s">
        <v>894</v>
      </c>
      <c r="P351" s="9"/>
    </row>
    <row r="352" spans="1:16">
      <c r="A352" s="17" t="s">
        <v>852</v>
      </c>
      <c r="B352" s="13">
        <v>6.2</v>
      </c>
      <c r="C352" s="13">
        <v>4.3</v>
      </c>
      <c r="D352" s="13">
        <v>13.3</v>
      </c>
      <c r="E352" s="13">
        <v>4.3</v>
      </c>
      <c r="F352" s="13">
        <v>0.7</v>
      </c>
      <c r="G352" s="13"/>
      <c r="H352" s="13"/>
      <c r="I352" s="13"/>
      <c r="J352" s="13"/>
      <c r="K352" s="13">
        <v>0</v>
      </c>
      <c r="L352" s="13">
        <v>0</v>
      </c>
      <c r="M352" s="13">
        <v>5.6</v>
      </c>
      <c r="N352" s="13">
        <v>28.8</v>
      </c>
      <c r="O352" s="17" t="s">
        <v>895</v>
      </c>
      <c r="P352" s="9"/>
    </row>
    <row r="353" spans="1:16">
      <c r="A353" s="17" t="s">
        <v>853</v>
      </c>
      <c r="B353" s="13">
        <v>6.2</v>
      </c>
      <c r="C353" s="13">
        <v>4.3</v>
      </c>
      <c r="D353" s="13">
        <v>13.3</v>
      </c>
      <c r="E353" s="13">
        <v>4.3</v>
      </c>
      <c r="F353" s="13">
        <v>0.7</v>
      </c>
      <c r="G353" s="13"/>
      <c r="H353" s="13"/>
      <c r="I353" s="13"/>
      <c r="J353" s="13"/>
      <c r="K353" s="13">
        <v>0</v>
      </c>
      <c r="L353" s="13">
        <v>0.1</v>
      </c>
      <c r="M353" s="13">
        <v>20.3</v>
      </c>
      <c r="N353" s="13">
        <v>28.8</v>
      </c>
      <c r="O353" s="17" t="s">
        <v>896</v>
      </c>
      <c r="P353" s="9"/>
    </row>
    <row r="354" spans="1:16">
      <c r="A354" s="17" t="s">
        <v>854</v>
      </c>
      <c r="B354" s="13">
        <v>0</v>
      </c>
      <c r="C354" s="13">
        <v>2.8</v>
      </c>
      <c r="D354" s="13">
        <v>13.5</v>
      </c>
      <c r="E354" s="13">
        <v>0</v>
      </c>
      <c r="F354" s="13">
        <v>0.3</v>
      </c>
      <c r="G354" s="13"/>
      <c r="H354" s="13"/>
      <c r="I354" s="13"/>
      <c r="J354" s="13"/>
      <c r="K354" s="13">
        <v>0</v>
      </c>
      <c r="L354" s="13">
        <v>0.1</v>
      </c>
      <c r="M354" s="13">
        <v>10.8</v>
      </c>
      <c r="N354" s="13">
        <v>16.600000000000001</v>
      </c>
      <c r="O354" s="17" t="s">
        <v>897</v>
      </c>
      <c r="P354" s="9"/>
    </row>
    <row r="355" spans="1:16">
      <c r="A355" s="17" t="s">
        <v>855</v>
      </c>
      <c r="B355" s="13" t="s">
        <v>876</v>
      </c>
      <c r="C355" s="13">
        <v>7.6</v>
      </c>
      <c r="D355" s="13">
        <v>22.1</v>
      </c>
      <c r="E355" s="13">
        <v>4.0999999999999996</v>
      </c>
      <c r="F355" s="13">
        <v>0</v>
      </c>
      <c r="G355" s="13"/>
      <c r="H355" s="13"/>
      <c r="I355" s="13"/>
      <c r="J355" s="13"/>
      <c r="K355" s="13">
        <v>0</v>
      </c>
      <c r="L355" s="13">
        <v>0</v>
      </c>
      <c r="M355" s="13" t="s">
        <v>876</v>
      </c>
      <c r="N355" s="13">
        <v>33.799999999999997</v>
      </c>
      <c r="O355" s="17" t="s">
        <v>898</v>
      </c>
      <c r="P355" s="9"/>
    </row>
    <row r="356" spans="1:16">
      <c r="A356" s="17" t="s">
        <v>856</v>
      </c>
      <c r="B356" s="13" t="s">
        <v>876</v>
      </c>
      <c r="C356" s="13">
        <v>8.1999999999999993</v>
      </c>
      <c r="D356" s="13">
        <v>16.5</v>
      </c>
      <c r="E356" s="13">
        <v>3.4</v>
      </c>
      <c r="F356" s="13">
        <v>0</v>
      </c>
      <c r="G356" s="13"/>
      <c r="H356" s="13"/>
      <c r="I356" s="13"/>
      <c r="J356" s="13"/>
      <c r="K356" s="13" t="s">
        <v>876</v>
      </c>
      <c r="L356" s="13" t="s">
        <v>876</v>
      </c>
      <c r="M356" s="13" t="s">
        <v>876</v>
      </c>
      <c r="N356" s="13">
        <v>28.1</v>
      </c>
      <c r="O356" s="17" t="s">
        <v>899</v>
      </c>
      <c r="P356" s="9"/>
    </row>
    <row r="357" spans="1:16">
      <c r="A357" s="17" t="s">
        <v>857</v>
      </c>
      <c r="B357" s="13">
        <v>0.4</v>
      </c>
      <c r="C357" s="13">
        <v>0.5</v>
      </c>
      <c r="D357" s="13">
        <v>8.6999999999999993</v>
      </c>
      <c r="E357" s="13">
        <v>9.9</v>
      </c>
      <c r="F357" s="13">
        <v>0</v>
      </c>
      <c r="G357" s="13"/>
      <c r="H357" s="13"/>
      <c r="I357" s="13"/>
      <c r="J357" s="13"/>
      <c r="K357" s="13">
        <v>0</v>
      </c>
      <c r="L357" s="13">
        <v>2</v>
      </c>
      <c r="M357" s="13">
        <v>1.6</v>
      </c>
      <c r="N357" s="13">
        <v>19.5</v>
      </c>
      <c r="O357" s="17" t="s">
        <v>900</v>
      </c>
      <c r="P357" s="9"/>
    </row>
    <row r="358" spans="1:16">
      <c r="A358" s="17" t="s">
        <v>858</v>
      </c>
      <c r="B358" s="13">
        <v>0</v>
      </c>
      <c r="C358" s="13">
        <v>5.6</v>
      </c>
      <c r="D358" s="13">
        <v>40.1</v>
      </c>
      <c r="E358" s="13">
        <v>0.1</v>
      </c>
      <c r="F358" s="13">
        <v>0.1</v>
      </c>
      <c r="G358" s="13"/>
      <c r="H358" s="13"/>
      <c r="I358" s="13"/>
      <c r="J358" s="13"/>
      <c r="K358" s="13">
        <v>0</v>
      </c>
      <c r="L358" s="13">
        <v>0</v>
      </c>
      <c r="M358" s="13">
        <v>3.3</v>
      </c>
      <c r="N358" s="13">
        <v>45.9</v>
      </c>
      <c r="O358" s="17" t="s">
        <v>901</v>
      </c>
      <c r="P358" s="9"/>
    </row>
    <row r="359" spans="1:16">
      <c r="A359" s="17" t="s">
        <v>859</v>
      </c>
      <c r="B359" s="13">
        <v>0.5</v>
      </c>
      <c r="C359" s="13">
        <v>10.8</v>
      </c>
      <c r="D359" s="13">
        <v>32.299999999999997</v>
      </c>
      <c r="E359" s="13">
        <v>0.5</v>
      </c>
      <c r="F359" s="13">
        <v>0</v>
      </c>
      <c r="G359" s="13"/>
      <c r="H359" s="13"/>
      <c r="I359" s="13"/>
      <c r="J359" s="13"/>
      <c r="K359" s="13">
        <v>0</v>
      </c>
      <c r="L359" s="13">
        <v>0.2</v>
      </c>
      <c r="M359" s="13">
        <v>23.9</v>
      </c>
      <c r="N359" s="13">
        <v>44.1</v>
      </c>
      <c r="O359" s="17" t="s">
        <v>902</v>
      </c>
      <c r="P359" s="9"/>
    </row>
    <row r="360" spans="1:16">
      <c r="A360" s="17" t="s">
        <v>860</v>
      </c>
      <c r="B360" s="13">
        <v>0</v>
      </c>
      <c r="C360" s="13">
        <v>9.5</v>
      </c>
      <c r="D360" s="13">
        <v>27.3</v>
      </c>
      <c r="E360" s="13">
        <v>0.6</v>
      </c>
      <c r="F360" s="13">
        <v>0</v>
      </c>
      <c r="G360" s="13"/>
      <c r="H360" s="13"/>
      <c r="I360" s="13"/>
      <c r="J360" s="13"/>
      <c r="K360" s="13">
        <v>0</v>
      </c>
      <c r="L360" s="13">
        <v>0.5</v>
      </c>
      <c r="M360" s="13">
        <v>22.3</v>
      </c>
      <c r="N360" s="13">
        <v>37.4</v>
      </c>
      <c r="O360" s="17" t="s">
        <v>875</v>
      </c>
      <c r="P360" s="9"/>
    </row>
    <row r="361" spans="1:16">
      <c r="A361" s="17" t="s">
        <v>861</v>
      </c>
      <c r="B361" s="13">
        <v>0</v>
      </c>
      <c r="C361" s="13">
        <v>1.1000000000000001</v>
      </c>
      <c r="D361" s="13">
        <v>17.7</v>
      </c>
      <c r="E361" s="13">
        <v>0</v>
      </c>
      <c r="F361" s="13">
        <v>0</v>
      </c>
      <c r="G361" s="13"/>
      <c r="H361" s="13"/>
      <c r="I361" s="13"/>
      <c r="J361" s="13"/>
      <c r="K361" s="13">
        <v>0</v>
      </c>
      <c r="L361" s="13">
        <v>0</v>
      </c>
      <c r="M361" s="13">
        <v>22.3</v>
      </c>
      <c r="N361" s="13">
        <v>18.8</v>
      </c>
      <c r="O361" s="17" t="s">
        <v>903</v>
      </c>
      <c r="P361" s="9"/>
    </row>
    <row r="362" spans="1:16">
      <c r="A362" s="21" t="s">
        <v>943</v>
      </c>
      <c r="B362" s="22">
        <f>AVERAGE(B334:B361)</f>
        <v>6.1423076923076909</v>
      </c>
      <c r="C362" s="22">
        <f t="shared" ref="C362:N362" si="10">AVERAGE(C334:C361)</f>
        <v>5.5407407407407403</v>
      </c>
      <c r="D362" s="22">
        <f t="shared" si="10"/>
        <v>24.392857142857142</v>
      </c>
      <c r="E362" s="22">
        <f t="shared" si="10"/>
        <v>8.2351851851851858</v>
      </c>
      <c r="F362" s="22">
        <f t="shared" si="10"/>
        <v>1.4678571428571432</v>
      </c>
      <c r="G362" s="22" t="s">
        <v>411</v>
      </c>
      <c r="H362" s="22" t="s">
        <v>411</v>
      </c>
      <c r="I362" s="22" t="s">
        <v>411</v>
      </c>
      <c r="J362" s="22" t="s">
        <v>411</v>
      </c>
      <c r="K362" s="22">
        <f t="shared" si="10"/>
        <v>0</v>
      </c>
      <c r="L362" s="22">
        <f t="shared" si="10"/>
        <v>0.28800000000000003</v>
      </c>
      <c r="M362" s="22">
        <f t="shared" si="10"/>
        <v>15.78</v>
      </c>
      <c r="N362" s="22">
        <f t="shared" si="10"/>
        <v>44.84821428571427</v>
      </c>
      <c r="O362" s="23" t="s">
        <v>944</v>
      </c>
      <c r="P362" s="9"/>
    </row>
    <row r="363" spans="1:16">
      <c r="A363" s="12" t="s">
        <v>972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9"/>
    </row>
    <row r="364" spans="1:16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9"/>
    </row>
    <row r="367" spans="1:16" s="24" customFormat="1" ht="27" customHeight="1">
      <c r="A367" s="40" t="s">
        <v>999</v>
      </c>
      <c r="B367" s="40"/>
      <c r="C367" s="40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 t="s">
        <v>1000</v>
      </c>
      <c r="P367" s="15"/>
    </row>
    <row r="368" spans="1:16" s="24" customFormat="1">
      <c r="A368" s="15" t="s">
        <v>0</v>
      </c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 t="s">
        <v>1</v>
      </c>
      <c r="P368" s="15"/>
    </row>
    <row r="369" spans="1:16">
      <c r="A369" s="36" t="s">
        <v>688</v>
      </c>
      <c r="B369" s="17" t="s">
        <v>3</v>
      </c>
      <c r="C369" s="17" t="s">
        <v>4</v>
      </c>
      <c r="D369" s="17" t="s">
        <v>5</v>
      </c>
      <c r="E369" s="17" t="s">
        <v>6</v>
      </c>
      <c r="F369" s="17" t="s">
        <v>7</v>
      </c>
      <c r="G369" s="17" t="s">
        <v>8</v>
      </c>
      <c r="H369" s="17" t="s">
        <v>9</v>
      </c>
      <c r="I369" s="17" t="s">
        <v>10</v>
      </c>
      <c r="J369" s="17" t="s">
        <v>11</v>
      </c>
      <c r="K369" s="17" t="s">
        <v>12</v>
      </c>
      <c r="L369" s="17" t="s">
        <v>13</v>
      </c>
      <c r="M369" s="17" t="s">
        <v>14</v>
      </c>
      <c r="N369" s="17" t="s">
        <v>15</v>
      </c>
      <c r="O369" s="38" t="s">
        <v>16</v>
      </c>
      <c r="P369" s="1"/>
    </row>
    <row r="370" spans="1:16">
      <c r="A370" s="37"/>
      <c r="B370" s="18" t="s">
        <v>17</v>
      </c>
      <c r="C370" s="18" t="s">
        <v>18</v>
      </c>
      <c r="D370" s="18" t="s">
        <v>19</v>
      </c>
      <c r="E370" s="18" t="s">
        <v>20</v>
      </c>
      <c r="F370" s="18" t="s">
        <v>21</v>
      </c>
      <c r="G370" s="18" t="s">
        <v>22</v>
      </c>
      <c r="H370" s="18" t="s">
        <v>23</v>
      </c>
      <c r="I370" s="18" t="s">
        <v>24</v>
      </c>
      <c r="J370" s="18" t="s">
        <v>25</v>
      </c>
      <c r="K370" s="18" t="s">
        <v>26</v>
      </c>
      <c r="L370" s="18" t="s">
        <v>27</v>
      </c>
      <c r="M370" s="18" t="s">
        <v>28</v>
      </c>
      <c r="N370" s="18" t="s">
        <v>29</v>
      </c>
      <c r="O370" s="39"/>
      <c r="P370" s="1"/>
    </row>
    <row r="371" spans="1:16">
      <c r="A371" s="17" t="s">
        <v>412</v>
      </c>
      <c r="B371" s="13">
        <v>13.6</v>
      </c>
      <c r="C371" s="13">
        <v>2.8</v>
      </c>
      <c r="D371" s="13">
        <v>4.3</v>
      </c>
      <c r="E371" s="13">
        <v>0</v>
      </c>
      <c r="F371" s="13">
        <v>6.4</v>
      </c>
      <c r="G371" s="13">
        <v>0</v>
      </c>
      <c r="H371" s="13">
        <v>4.2</v>
      </c>
      <c r="I371" s="13">
        <v>0</v>
      </c>
      <c r="J371" s="13">
        <v>0</v>
      </c>
      <c r="K371" s="13">
        <v>0</v>
      </c>
      <c r="L371" s="13">
        <v>0.1</v>
      </c>
      <c r="M371" s="13">
        <v>13.7</v>
      </c>
      <c r="N371" s="13">
        <f>SUM(B371:M371)</f>
        <v>45.1</v>
      </c>
      <c r="O371" s="17" t="s">
        <v>413</v>
      </c>
      <c r="P371" s="1"/>
    </row>
    <row r="372" spans="1:16">
      <c r="A372" s="17" t="s">
        <v>414</v>
      </c>
      <c r="B372" s="13">
        <v>0</v>
      </c>
      <c r="C372" s="13">
        <v>0.1</v>
      </c>
      <c r="D372" s="13">
        <v>0.1</v>
      </c>
      <c r="E372" s="13">
        <v>2.2999999999999998</v>
      </c>
      <c r="F372" s="13">
        <v>2.2000000000000002</v>
      </c>
      <c r="G372" s="13">
        <v>2.4</v>
      </c>
      <c r="H372" s="13">
        <v>13.5</v>
      </c>
      <c r="I372" s="13">
        <v>3.1</v>
      </c>
      <c r="J372" s="13">
        <v>0.8</v>
      </c>
      <c r="K372" s="13">
        <v>1</v>
      </c>
      <c r="L372" s="13">
        <v>0.3</v>
      </c>
      <c r="M372" s="13">
        <v>0.4</v>
      </c>
      <c r="N372" s="13">
        <f t="shared" ref="N372:N381" si="11">SUM(B372:M372)</f>
        <v>26.200000000000003</v>
      </c>
      <c r="O372" s="17" t="s">
        <v>689</v>
      </c>
      <c r="P372" s="1"/>
    </row>
    <row r="373" spans="1:16">
      <c r="A373" s="17" t="s">
        <v>415</v>
      </c>
      <c r="B373" s="13">
        <v>10.4</v>
      </c>
      <c r="C373" s="13">
        <v>23.8</v>
      </c>
      <c r="D373" s="13">
        <v>43</v>
      </c>
      <c r="E373" s="13">
        <v>0.6</v>
      </c>
      <c r="F373" s="13">
        <v>1.1000000000000001</v>
      </c>
      <c r="G373" s="13">
        <v>0</v>
      </c>
      <c r="H373" s="13">
        <v>0</v>
      </c>
      <c r="I373" s="13">
        <v>0.3</v>
      </c>
      <c r="J373" s="13">
        <v>7</v>
      </c>
      <c r="K373" s="13">
        <v>0</v>
      </c>
      <c r="L373" s="13">
        <v>4.4000000000000004</v>
      </c>
      <c r="M373" s="13">
        <v>15.2</v>
      </c>
      <c r="N373" s="13">
        <f t="shared" si="11"/>
        <v>105.8</v>
      </c>
      <c r="O373" s="17" t="s">
        <v>970</v>
      </c>
      <c r="P373" s="1"/>
    </row>
    <row r="374" spans="1:16">
      <c r="A374" s="17" t="s">
        <v>416</v>
      </c>
      <c r="B374" s="13">
        <v>12.5</v>
      </c>
      <c r="C374" s="13">
        <v>21</v>
      </c>
      <c r="D374" s="13">
        <v>88.5</v>
      </c>
      <c r="E374" s="13">
        <v>5</v>
      </c>
      <c r="F374" s="13">
        <v>3.5</v>
      </c>
      <c r="G374" s="13">
        <v>0.7</v>
      </c>
      <c r="H374" s="13">
        <v>7.7</v>
      </c>
      <c r="I374" s="13">
        <v>14.4</v>
      </c>
      <c r="J374" s="13">
        <v>0</v>
      </c>
      <c r="K374" s="13">
        <v>0</v>
      </c>
      <c r="L374" s="13">
        <v>0.1</v>
      </c>
      <c r="M374" s="13">
        <v>5.3</v>
      </c>
      <c r="N374" s="13">
        <f>SUM(B374:M374)</f>
        <v>158.69999999999999</v>
      </c>
      <c r="O374" s="17" t="s">
        <v>690</v>
      </c>
      <c r="P374" s="1"/>
    </row>
    <row r="375" spans="1:16">
      <c r="A375" s="17" t="s">
        <v>417</v>
      </c>
      <c r="B375" s="13">
        <v>7.6</v>
      </c>
      <c r="C375" s="13">
        <v>4.5</v>
      </c>
      <c r="D375" s="13">
        <v>5.2</v>
      </c>
      <c r="E375" s="13">
        <v>2.1</v>
      </c>
      <c r="F375" s="13">
        <v>16.7</v>
      </c>
      <c r="G375" s="13">
        <v>0.1</v>
      </c>
      <c r="H375" s="13">
        <v>32.799999999999997</v>
      </c>
      <c r="I375" s="13">
        <v>6.3</v>
      </c>
      <c r="J375" s="13">
        <v>3.5</v>
      </c>
      <c r="K375" s="13">
        <v>0.2</v>
      </c>
      <c r="L375" s="13">
        <v>1.6</v>
      </c>
      <c r="M375" s="13">
        <v>33.799999999999997</v>
      </c>
      <c r="N375" s="13">
        <f t="shared" si="11"/>
        <v>114.39999999999999</v>
      </c>
      <c r="O375" s="17" t="s">
        <v>691</v>
      </c>
      <c r="P375" s="1"/>
    </row>
    <row r="376" spans="1:16">
      <c r="A376" s="17" t="s">
        <v>418</v>
      </c>
      <c r="B376" s="13">
        <v>5.6</v>
      </c>
      <c r="C376" s="13">
        <v>15.3</v>
      </c>
      <c r="D376" s="13">
        <v>18.2</v>
      </c>
      <c r="E376" s="13">
        <v>2.1</v>
      </c>
      <c r="F376" s="13">
        <v>4.0999999999999996</v>
      </c>
      <c r="G376" s="13">
        <v>0</v>
      </c>
      <c r="H376" s="13">
        <v>2.2999999999999998</v>
      </c>
      <c r="I376" s="13">
        <v>0</v>
      </c>
      <c r="J376" s="13">
        <v>0.4</v>
      </c>
      <c r="K376" s="13">
        <v>0</v>
      </c>
      <c r="L376" s="13">
        <v>0.9</v>
      </c>
      <c r="M376" s="13">
        <v>45.5</v>
      </c>
      <c r="N376" s="13">
        <f t="shared" si="11"/>
        <v>94.399999999999991</v>
      </c>
      <c r="O376" s="17" t="s">
        <v>722</v>
      </c>
      <c r="P376" s="1"/>
    </row>
    <row r="377" spans="1:16">
      <c r="A377" s="17" t="s">
        <v>419</v>
      </c>
      <c r="B377" s="13">
        <v>17.8</v>
      </c>
      <c r="C377" s="13">
        <v>7</v>
      </c>
      <c r="D377" s="13">
        <v>8.3000000000000007</v>
      </c>
      <c r="E377" s="13">
        <v>0</v>
      </c>
      <c r="F377" s="13">
        <v>19.899999999999999</v>
      </c>
      <c r="G377" s="13">
        <v>0</v>
      </c>
      <c r="H377" s="13">
        <v>21.8</v>
      </c>
      <c r="I377" s="13">
        <v>0.8</v>
      </c>
      <c r="J377" s="13">
        <v>0.1</v>
      </c>
      <c r="K377" s="13">
        <v>0.1</v>
      </c>
      <c r="L377" s="13">
        <v>0.7</v>
      </c>
      <c r="M377" s="13">
        <v>24.6</v>
      </c>
      <c r="N377" s="13">
        <f>SUM(B377:M377)</f>
        <v>101.1</v>
      </c>
      <c r="O377" s="17" t="s">
        <v>723</v>
      </c>
      <c r="P377" s="1"/>
    </row>
    <row r="378" spans="1:16">
      <c r="A378" s="17" t="s">
        <v>420</v>
      </c>
      <c r="B378" s="13">
        <v>3.1</v>
      </c>
      <c r="C378" s="13">
        <v>1</v>
      </c>
      <c r="D378" s="13">
        <v>7.8</v>
      </c>
      <c r="E378" s="13">
        <v>0</v>
      </c>
      <c r="F378" s="13">
        <v>0.4</v>
      </c>
      <c r="G378" s="13">
        <v>0.5</v>
      </c>
      <c r="H378" s="13">
        <v>1.2</v>
      </c>
      <c r="I378" s="13">
        <v>0.5</v>
      </c>
      <c r="J378" s="13">
        <v>0.1</v>
      </c>
      <c r="K378" s="13">
        <v>0.2</v>
      </c>
      <c r="L378" s="13">
        <v>0.2</v>
      </c>
      <c r="M378" s="13">
        <v>5.5</v>
      </c>
      <c r="N378" s="13">
        <f t="shared" si="11"/>
        <v>20.499999999999996</v>
      </c>
      <c r="O378" s="17" t="s">
        <v>720</v>
      </c>
      <c r="P378" s="1"/>
    </row>
    <row r="379" spans="1:16">
      <c r="A379" s="17" t="s">
        <v>421</v>
      </c>
      <c r="B379" s="13">
        <v>1.4</v>
      </c>
      <c r="C379" s="13">
        <v>1</v>
      </c>
      <c r="D379" s="13">
        <v>7.4</v>
      </c>
      <c r="E379" s="13">
        <v>0.2</v>
      </c>
      <c r="F379" s="13">
        <v>16.600000000000001</v>
      </c>
      <c r="G379" s="13">
        <v>0.3</v>
      </c>
      <c r="H379" s="13">
        <v>19</v>
      </c>
      <c r="I379" s="13">
        <v>12.1</v>
      </c>
      <c r="J379" s="13">
        <v>2.6</v>
      </c>
      <c r="K379" s="13">
        <v>0</v>
      </c>
      <c r="L379" s="13">
        <v>0</v>
      </c>
      <c r="M379" s="13">
        <v>4</v>
      </c>
      <c r="N379" s="13">
        <f>SUM(B379:M379)</f>
        <v>64.600000000000009</v>
      </c>
      <c r="O379" s="17" t="s">
        <v>721</v>
      </c>
      <c r="P379" s="1"/>
    </row>
    <row r="380" spans="1:16">
      <c r="A380" s="17" t="s">
        <v>422</v>
      </c>
      <c r="B380" s="13">
        <v>10.4</v>
      </c>
      <c r="C380" s="13">
        <v>2.4</v>
      </c>
      <c r="D380" s="13">
        <v>6.9</v>
      </c>
      <c r="E380" s="13">
        <v>0.5</v>
      </c>
      <c r="F380" s="13">
        <v>11.5</v>
      </c>
      <c r="G380" s="13">
        <v>0</v>
      </c>
      <c r="H380" s="13">
        <v>11.9</v>
      </c>
      <c r="I380" s="13">
        <v>9.9</v>
      </c>
      <c r="J380" s="13">
        <v>1.9</v>
      </c>
      <c r="K380" s="13">
        <v>0</v>
      </c>
      <c r="L380" s="13">
        <v>0</v>
      </c>
      <c r="M380" s="13">
        <v>13.5</v>
      </c>
      <c r="N380" s="13">
        <f t="shared" si="11"/>
        <v>68.900000000000006</v>
      </c>
      <c r="O380" s="17" t="s">
        <v>724</v>
      </c>
      <c r="P380" s="1"/>
    </row>
    <row r="381" spans="1:16">
      <c r="A381" s="17" t="s">
        <v>423</v>
      </c>
      <c r="B381" s="13">
        <v>0.2</v>
      </c>
      <c r="C381" s="13">
        <v>0.5</v>
      </c>
      <c r="D381" s="13">
        <v>7.9</v>
      </c>
      <c r="E381" s="13">
        <v>0.7</v>
      </c>
      <c r="F381" s="13">
        <v>1.3</v>
      </c>
      <c r="G381" s="13">
        <v>0</v>
      </c>
      <c r="H381" s="13">
        <v>0.1</v>
      </c>
      <c r="I381" s="13">
        <v>0.7</v>
      </c>
      <c r="J381" s="13">
        <v>0.3</v>
      </c>
      <c r="K381" s="13">
        <v>0.6</v>
      </c>
      <c r="L381" s="13">
        <v>3.5</v>
      </c>
      <c r="M381" s="13">
        <v>6.4</v>
      </c>
      <c r="N381" s="13">
        <f t="shared" si="11"/>
        <v>22.2</v>
      </c>
      <c r="O381" s="17" t="s">
        <v>725</v>
      </c>
      <c r="P381" s="1"/>
    </row>
    <row r="382" spans="1:16">
      <c r="A382" s="21" t="s">
        <v>943</v>
      </c>
      <c r="B382" s="22">
        <f>AVERAGE(B371:B381)</f>
        <v>7.5090909090909097</v>
      </c>
      <c r="C382" s="22">
        <f t="shared" ref="C382:N382" si="12">AVERAGE(C371:C381)</f>
        <v>7.2181818181818187</v>
      </c>
      <c r="D382" s="22">
        <f t="shared" si="12"/>
        <v>17.963636363636365</v>
      </c>
      <c r="E382" s="22">
        <f t="shared" si="12"/>
        <v>1.2272727272727271</v>
      </c>
      <c r="F382" s="22">
        <f t="shared" si="12"/>
        <v>7.6090909090909093</v>
      </c>
      <c r="G382" s="22">
        <f t="shared" si="12"/>
        <v>0.36363636363636359</v>
      </c>
      <c r="H382" s="22">
        <f t="shared" si="12"/>
        <v>10.409090909090908</v>
      </c>
      <c r="I382" s="22">
        <f t="shared" si="12"/>
        <v>4.372727272727273</v>
      </c>
      <c r="J382" s="22">
        <f t="shared" si="12"/>
        <v>1.5181818181818181</v>
      </c>
      <c r="K382" s="22">
        <f t="shared" si="12"/>
        <v>0.19090909090909092</v>
      </c>
      <c r="L382" s="22">
        <f t="shared" si="12"/>
        <v>1.0727272727272725</v>
      </c>
      <c r="M382" s="22">
        <f t="shared" si="12"/>
        <v>15.263636363636364</v>
      </c>
      <c r="N382" s="22">
        <f t="shared" si="12"/>
        <v>74.718181818181833</v>
      </c>
      <c r="O382" s="23" t="s">
        <v>944</v>
      </c>
      <c r="P382" s="1"/>
    </row>
    <row r="383" spans="1:16">
      <c r="A383" s="3" t="s">
        <v>973</v>
      </c>
    </row>
    <row r="387" spans="1:17" ht="18.75" customHeight="1">
      <c r="A387" s="40" t="s">
        <v>1001</v>
      </c>
      <c r="B387" s="40"/>
      <c r="C387" s="40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9" t="s">
        <v>1002</v>
      </c>
      <c r="P387" s="4"/>
    </row>
    <row r="388" spans="1:17">
      <c r="A388" s="4" t="s">
        <v>0</v>
      </c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 t="s">
        <v>1</v>
      </c>
      <c r="P388" s="4"/>
    </row>
    <row r="389" spans="1:17">
      <c r="A389" s="36" t="s">
        <v>2</v>
      </c>
      <c r="B389" s="17" t="s">
        <v>3</v>
      </c>
      <c r="C389" s="17" t="s">
        <v>4</v>
      </c>
      <c r="D389" s="17" t="s">
        <v>5</v>
      </c>
      <c r="E389" s="17" t="s">
        <v>6</v>
      </c>
      <c r="F389" s="17" t="s">
        <v>7</v>
      </c>
      <c r="G389" s="17" t="s">
        <v>8</v>
      </c>
      <c r="H389" s="17" t="s">
        <v>9</v>
      </c>
      <c r="I389" s="17" t="s">
        <v>10</v>
      </c>
      <c r="J389" s="17" t="s">
        <v>11</v>
      </c>
      <c r="K389" s="17" t="s">
        <v>12</v>
      </c>
      <c r="L389" s="17" t="s">
        <v>13</v>
      </c>
      <c r="M389" s="17" t="s">
        <v>14</v>
      </c>
      <c r="N389" s="17" t="s">
        <v>15</v>
      </c>
      <c r="O389" s="38" t="s">
        <v>16</v>
      </c>
      <c r="P389" s="4"/>
    </row>
    <row r="390" spans="1:17">
      <c r="A390" s="37"/>
      <c r="B390" s="18" t="s">
        <v>17</v>
      </c>
      <c r="C390" s="18" t="s">
        <v>18</v>
      </c>
      <c r="D390" s="18" t="s">
        <v>19</v>
      </c>
      <c r="E390" s="18" t="s">
        <v>20</v>
      </c>
      <c r="F390" s="18" t="s">
        <v>21</v>
      </c>
      <c r="G390" s="18" t="s">
        <v>22</v>
      </c>
      <c r="H390" s="18" t="s">
        <v>23</v>
      </c>
      <c r="I390" s="18" t="s">
        <v>24</v>
      </c>
      <c r="J390" s="18" t="s">
        <v>25</v>
      </c>
      <c r="K390" s="18" t="s">
        <v>26</v>
      </c>
      <c r="L390" s="18" t="s">
        <v>27</v>
      </c>
      <c r="M390" s="18" t="s">
        <v>28</v>
      </c>
      <c r="N390" s="18" t="s">
        <v>29</v>
      </c>
      <c r="O390" s="39"/>
      <c r="P390" s="4"/>
    </row>
    <row r="391" spans="1:17">
      <c r="A391" s="17" t="s">
        <v>424</v>
      </c>
      <c r="B391" s="13">
        <v>138.89999999999998</v>
      </c>
      <c r="C391" s="13">
        <v>70.100000000000023</v>
      </c>
      <c r="D391" s="13">
        <v>2.8000000000000114</v>
      </c>
      <c r="E391" s="13">
        <v>50.399999999999977</v>
      </c>
      <c r="F391" s="13">
        <v>5.3999999999999773</v>
      </c>
      <c r="G391" s="13">
        <v>0</v>
      </c>
      <c r="H391" s="13">
        <v>0</v>
      </c>
      <c r="I391" s="13">
        <v>0</v>
      </c>
      <c r="J391" s="13">
        <v>0</v>
      </c>
      <c r="K391" s="13">
        <v>6.6</v>
      </c>
      <c r="L391" s="13">
        <v>18.299999999999997</v>
      </c>
      <c r="M391" s="13">
        <v>46.9</v>
      </c>
      <c r="N391" s="13">
        <v>339.4</v>
      </c>
      <c r="O391" s="17" t="s">
        <v>425</v>
      </c>
      <c r="P391" s="4"/>
    </row>
    <row r="392" spans="1:17">
      <c r="A392" s="17" t="s">
        <v>426</v>
      </c>
      <c r="B392" s="13">
        <v>227.50000000000003</v>
      </c>
      <c r="C392" s="13">
        <v>89.899999999999977</v>
      </c>
      <c r="D392" s="13">
        <v>9.5</v>
      </c>
      <c r="E392" s="13">
        <v>59.100000000000023</v>
      </c>
      <c r="F392" s="13">
        <v>5.3</v>
      </c>
      <c r="G392" s="13">
        <v>0</v>
      </c>
      <c r="H392" s="13">
        <v>0</v>
      </c>
      <c r="I392" s="13">
        <v>0</v>
      </c>
      <c r="J392" s="13">
        <v>0</v>
      </c>
      <c r="K392" s="13">
        <v>14.6</v>
      </c>
      <c r="L392" s="13">
        <v>26.9</v>
      </c>
      <c r="M392" s="13">
        <v>63.099999999999994</v>
      </c>
      <c r="N392" s="13">
        <v>495.9</v>
      </c>
      <c r="O392" s="17" t="s">
        <v>427</v>
      </c>
      <c r="P392" s="1"/>
    </row>
    <row r="393" spans="1:17">
      <c r="A393" s="17" t="s">
        <v>428</v>
      </c>
      <c r="B393" s="13">
        <v>238</v>
      </c>
      <c r="C393" s="13">
        <v>66</v>
      </c>
      <c r="D393" s="13">
        <v>2.8999999999999773</v>
      </c>
      <c r="E393" s="13">
        <v>31.199999999999989</v>
      </c>
      <c r="F393" s="13">
        <v>2</v>
      </c>
      <c r="G393" s="13">
        <v>0</v>
      </c>
      <c r="H393" s="13">
        <v>0</v>
      </c>
      <c r="I393" s="13">
        <v>0</v>
      </c>
      <c r="J393" s="13">
        <v>0</v>
      </c>
      <c r="K393" s="13">
        <v>2.2999999999999998</v>
      </c>
      <c r="L393" s="13">
        <v>22.8</v>
      </c>
      <c r="M393" s="13">
        <v>52.699999999999996</v>
      </c>
      <c r="N393" s="13">
        <v>417.9</v>
      </c>
      <c r="O393" s="17" t="s">
        <v>429</v>
      </c>
      <c r="P393" s="1"/>
    </row>
    <row r="394" spans="1:17">
      <c r="A394" s="17" t="s">
        <v>430</v>
      </c>
      <c r="B394" s="13">
        <v>202.6</v>
      </c>
      <c r="C394" s="13">
        <v>70.199999999999989</v>
      </c>
      <c r="D394" s="13">
        <v>1.3000000000000114</v>
      </c>
      <c r="E394" s="13">
        <v>47.100000000000023</v>
      </c>
      <c r="F394" s="13">
        <v>2.4</v>
      </c>
      <c r="G394" s="13">
        <v>0</v>
      </c>
      <c r="H394" s="13">
        <v>0</v>
      </c>
      <c r="I394" s="13">
        <v>0</v>
      </c>
      <c r="J394" s="13">
        <v>0</v>
      </c>
      <c r="K394" s="13">
        <v>4.9000000000000004</v>
      </c>
      <c r="L394" s="13">
        <v>23.1</v>
      </c>
      <c r="M394" s="13">
        <v>53.400000000000006</v>
      </c>
      <c r="N394" s="13">
        <v>405</v>
      </c>
      <c r="O394" s="17" t="s">
        <v>431</v>
      </c>
      <c r="P394" s="1"/>
    </row>
    <row r="395" spans="1:17">
      <c r="A395" s="17" t="s">
        <v>432</v>
      </c>
      <c r="B395" s="13">
        <v>79</v>
      </c>
      <c r="C395" s="13">
        <v>54.100000000000009</v>
      </c>
      <c r="D395" s="13">
        <v>3.2999999999999829</v>
      </c>
      <c r="E395" s="13">
        <v>65.100000000000023</v>
      </c>
      <c r="F395" s="13">
        <v>1.6</v>
      </c>
      <c r="G395" s="13">
        <v>0</v>
      </c>
      <c r="H395" s="13">
        <v>0</v>
      </c>
      <c r="I395" s="13">
        <v>0</v>
      </c>
      <c r="J395" s="13">
        <v>0</v>
      </c>
      <c r="K395" s="13">
        <v>7.4</v>
      </c>
      <c r="L395" s="13">
        <v>10.4</v>
      </c>
      <c r="M395" s="13">
        <v>21.999999999999996</v>
      </c>
      <c r="N395" s="13">
        <v>242.90000000000003</v>
      </c>
      <c r="O395" s="17" t="s">
        <v>433</v>
      </c>
      <c r="P395" s="1"/>
      <c r="Q395" s="1"/>
    </row>
    <row r="396" spans="1:17">
      <c r="A396" s="17" t="s">
        <v>434</v>
      </c>
      <c r="B396" s="13">
        <v>168.7</v>
      </c>
      <c r="C396" s="13">
        <v>87.800000000000011</v>
      </c>
      <c r="D396" s="13">
        <v>7.5</v>
      </c>
      <c r="E396" s="13">
        <v>54.899999999999977</v>
      </c>
      <c r="F396" s="13">
        <v>0</v>
      </c>
      <c r="G396" s="13">
        <v>0</v>
      </c>
      <c r="H396" s="13">
        <v>0</v>
      </c>
      <c r="I396" s="13">
        <v>0</v>
      </c>
      <c r="J396" s="13">
        <v>0</v>
      </c>
      <c r="K396" s="13">
        <v>12.2</v>
      </c>
      <c r="L396" s="13">
        <v>23.3</v>
      </c>
      <c r="M396" s="13">
        <v>50.8</v>
      </c>
      <c r="N396" s="13">
        <v>405.2</v>
      </c>
      <c r="O396" s="17" t="s">
        <v>435</v>
      </c>
      <c r="P396" s="1"/>
      <c r="Q396" s="1"/>
    </row>
    <row r="397" spans="1:17">
      <c r="A397" s="17" t="s">
        <v>862</v>
      </c>
      <c r="B397" s="13">
        <v>260.59999999999997</v>
      </c>
      <c r="C397" s="13">
        <v>111.60000000000002</v>
      </c>
      <c r="D397" s="13">
        <v>7.8999999999999773</v>
      </c>
      <c r="E397" s="13">
        <v>49.700000000000045</v>
      </c>
      <c r="F397" s="13">
        <v>4.8</v>
      </c>
      <c r="G397" s="13">
        <v>0</v>
      </c>
      <c r="H397" s="13">
        <v>0</v>
      </c>
      <c r="I397" s="13">
        <v>0</v>
      </c>
      <c r="J397" s="13">
        <v>0</v>
      </c>
      <c r="K397" s="13">
        <v>9.6999999999999993</v>
      </c>
      <c r="L397" s="13">
        <v>31.8</v>
      </c>
      <c r="M397" s="13">
        <v>40.799999999999997</v>
      </c>
      <c r="N397" s="13">
        <v>516.9</v>
      </c>
      <c r="O397" s="17" t="s">
        <v>436</v>
      </c>
      <c r="P397" s="1"/>
      <c r="Q397" s="1"/>
    </row>
    <row r="398" spans="1:17">
      <c r="A398" s="17" t="s">
        <v>437</v>
      </c>
      <c r="B398" s="13">
        <v>303.39999999999998</v>
      </c>
      <c r="C398" s="13">
        <v>129.50000000000006</v>
      </c>
      <c r="D398" s="13">
        <v>10</v>
      </c>
      <c r="E398" s="13">
        <v>42.5</v>
      </c>
      <c r="F398" s="13">
        <v>2.2000000000000002</v>
      </c>
      <c r="G398" s="13">
        <v>0</v>
      </c>
      <c r="H398" s="13">
        <v>0</v>
      </c>
      <c r="I398" s="13">
        <v>0</v>
      </c>
      <c r="J398" s="13">
        <v>0</v>
      </c>
      <c r="K398" s="13">
        <v>14.1</v>
      </c>
      <c r="L398" s="13">
        <v>31.9</v>
      </c>
      <c r="M398" s="13">
        <v>50.3</v>
      </c>
      <c r="N398" s="13">
        <v>583.9</v>
      </c>
      <c r="O398" s="17" t="s">
        <v>438</v>
      </c>
      <c r="P398" s="1"/>
      <c r="Q398" s="1"/>
    </row>
    <row r="399" spans="1:17">
      <c r="A399" s="17" t="s">
        <v>439</v>
      </c>
      <c r="B399" s="13">
        <v>168.7</v>
      </c>
      <c r="C399" s="13">
        <v>87.800000000000011</v>
      </c>
      <c r="D399" s="13">
        <v>7.5</v>
      </c>
      <c r="E399" s="13">
        <v>54.899999999999977</v>
      </c>
      <c r="F399" s="13">
        <v>2.9</v>
      </c>
      <c r="G399" s="13">
        <v>0</v>
      </c>
      <c r="H399" s="13">
        <v>0</v>
      </c>
      <c r="I399" s="13">
        <v>0</v>
      </c>
      <c r="J399" s="13">
        <v>0</v>
      </c>
      <c r="K399" s="13">
        <v>15.2</v>
      </c>
      <c r="L399" s="13">
        <v>29.2</v>
      </c>
      <c r="M399" s="13">
        <v>60.199999999999996</v>
      </c>
      <c r="N399" s="13">
        <v>426.39999999999992</v>
      </c>
      <c r="O399" s="17" t="s">
        <v>440</v>
      </c>
      <c r="P399" s="1"/>
      <c r="Q399" s="1"/>
    </row>
    <row r="400" spans="1:17">
      <c r="A400" s="17" t="s">
        <v>441</v>
      </c>
      <c r="B400" s="13">
        <v>222</v>
      </c>
      <c r="C400" s="13">
        <v>90</v>
      </c>
      <c r="D400" s="13">
        <v>7</v>
      </c>
      <c r="E400" s="13">
        <v>59</v>
      </c>
      <c r="F400" s="13">
        <v>2</v>
      </c>
      <c r="G400" s="13">
        <v>0</v>
      </c>
      <c r="H400" s="13">
        <v>0</v>
      </c>
      <c r="I400" s="13">
        <v>0</v>
      </c>
      <c r="J400" s="13">
        <v>0</v>
      </c>
      <c r="K400" s="13">
        <v>26</v>
      </c>
      <c r="L400" s="13">
        <v>35</v>
      </c>
      <c r="M400" s="13">
        <v>68</v>
      </c>
      <c r="N400" s="13">
        <v>509</v>
      </c>
      <c r="O400" s="17" t="s">
        <v>442</v>
      </c>
      <c r="P400" s="1"/>
      <c r="Q400" s="1"/>
    </row>
    <row r="401" spans="1:17">
      <c r="A401" s="17" t="s">
        <v>443</v>
      </c>
      <c r="B401" s="13">
        <v>155</v>
      </c>
      <c r="C401" s="13">
        <v>82</v>
      </c>
      <c r="D401" s="13">
        <v>8</v>
      </c>
      <c r="E401" s="13">
        <v>42</v>
      </c>
      <c r="F401" s="13">
        <v>1</v>
      </c>
      <c r="G401" s="13">
        <v>0</v>
      </c>
      <c r="H401" s="13">
        <v>0</v>
      </c>
      <c r="I401" s="13">
        <v>0</v>
      </c>
      <c r="J401" s="13">
        <v>0</v>
      </c>
      <c r="K401" s="13">
        <v>7</v>
      </c>
      <c r="L401" s="13">
        <v>20</v>
      </c>
      <c r="M401" s="13">
        <v>31</v>
      </c>
      <c r="N401" s="13">
        <v>346</v>
      </c>
      <c r="O401" s="17" t="s">
        <v>444</v>
      </c>
      <c r="P401" s="1"/>
      <c r="Q401" s="1"/>
    </row>
    <row r="402" spans="1:17">
      <c r="A402" s="17" t="s">
        <v>863</v>
      </c>
      <c r="B402" s="13">
        <v>46</v>
      </c>
      <c r="C402" s="13">
        <v>111</v>
      </c>
      <c r="D402" s="13">
        <v>4</v>
      </c>
      <c r="E402" s="13">
        <v>2</v>
      </c>
      <c r="F402" s="13">
        <v>0</v>
      </c>
      <c r="G402" s="13">
        <v>0</v>
      </c>
      <c r="H402" s="13">
        <v>0</v>
      </c>
      <c r="I402" s="13">
        <v>0</v>
      </c>
      <c r="J402" s="13">
        <v>0</v>
      </c>
      <c r="K402" s="13">
        <v>0</v>
      </c>
      <c r="L402" s="13">
        <v>0</v>
      </c>
      <c r="M402" s="13">
        <v>139</v>
      </c>
      <c r="N402" s="13">
        <v>302</v>
      </c>
      <c r="O402" s="18" t="s">
        <v>925</v>
      </c>
      <c r="P402" s="1"/>
      <c r="Q402" s="1"/>
    </row>
    <row r="403" spans="1:17">
      <c r="A403" s="17" t="s">
        <v>864</v>
      </c>
      <c r="B403" s="13">
        <v>52.5</v>
      </c>
      <c r="C403" s="13">
        <v>126</v>
      </c>
      <c r="D403" s="13">
        <v>18</v>
      </c>
      <c r="E403" s="13">
        <v>0</v>
      </c>
      <c r="F403" s="13">
        <v>0</v>
      </c>
      <c r="G403" s="13">
        <v>0</v>
      </c>
      <c r="H403" s="13">
        <v>0</v>
      </c>
      <c r="I403" s="13">
        <v>0</v>
      </c>
      <c r="J403" s="13">
        <v>0</v>
      </c>
      <c r="K403" s="13">
        <v>0</v>
      </c>
      <c r="L403" s="13">
        <v>0</v>
      </c>
      <c r="M403" s="13">
        <v>119.5</v>
      </c>
      <c r="N403" s="13">
        <v>316</v>
      </c>
      <c r="O403" s="17" t="s">
        <v>919</v>
      </c>
      <c r="P403" s="9"/>
      <c r="Q403" s="9"/>
    </row>
    <row r="404" spans="1:17">
      <c r="A404" s="17" t="s">
        <v>865</v>
      </c>
      <c r="B404" s="13">
        <v>63.5</v>
      </c>
      <c r="C404" s="13">
        <v>98.399999999999977</v>
      </c>
      <c r="D404" s="13">
        <v>12.5</v>
      </c>
      <c r="E404" s="13">
        <v>0.60000000000002274</v>
      </c>
      <c r="F404" s="13">
        <v>0</v>
      </c>
      <c r="G404" s="13">
        <v>0</v>
      </c>
      <c r="H404" s="13">
        <v>0</v>
      </c>
      <c r="I404" s="13">
        <v>0</v>
      </c>
      <c r="J404" s="13">
        <v>0</v>
      </c>
      <c r="K404" s="13">
        <v>0</v>
      </c>
      <c r="L404" s="13">
        <v>0</v>
      </c>
      <c r="M404" s="13">
        <v>106</v>
      </c>
      <c r="N404" s="13">
        <v>281</v>
      </c>
      <c r="O404" s="17" t="s">
        <v>920</v>
      </c>
      <c r="P404" s="9"/>
      <c r="Q404" s="9"/>
    </row>
    <row r="405" spans="1:17">
      <c r="A405" s="17" t="s">
        <v>866</v>
      </c>
      <c r="B405" s="13">
        <v>50</v>
      </c>
      <c r="C405" s="13">
        <v>99.5</v>
      </c>
      <c r="D405" s="13">
        <v>20.5</v>
      </c>
      <c r="E405" s="13">
        <v>1.5</v>
      </c>
      <c r="F405" s="13">
        <v>0</v>
      </c>
      <c r="G405" s="13">
        <v>0</v>
      </c>
      <c r="H405" s="13">
        <v>0</v>
      </c>
      <c r="I405" s="13">
        <v>0</v>
      </c>
      <c r="J405" s="13">
        <v>0</v>
      </c>
      <c r="K405" s="13">
        <v>0</v>
      </c>
      <c r="L405" s="13">
        <v>0</v>
      </c>
      <c r="M405" s="13">
        <v>183.5</v>
      </c>
      <c r="N405" s="13">
        <v>355</v>
      </c>
      <c r="O405" s="17" t="s">
        <v>926</v>
      </c>
      <c r="P405" s="9"/>
      <c r="Q405" s="9"/>
    </row>
    <row r="406" spans="1:17">
      <c r="A406" s="17" t="s">
        <v>867</v>
      </c>
      <c r="B406" s="13">
        <v>61.5</v>
      </c>
      <c r="C406" s="13">
        <v>88</v>
      </c>
      <c r="D406" s="13">
        <v>22.5</v>
      </c>
      <c r="E406" s="13">
        <v>3</v>
      </c>
      <c r="F406" s="13">
        <v>0</v>
      </c>
      <c r="G406" s="13">
        <v>0</v>
      </c>
      <c r="H406" s="13">
        <v>0</v>
      </c>
      <c r="I406" s="13">
        <v>0</v>
      </c>
      <c r="J406" s="13">
        <v>0</v>
      </c>
      <c r="K406" s="13">
        <v>0</v>
      </c>
      <c r="L406" s="13">
        <v>0</v>
      </c>
      <c r="M406" s="13">
        <v>129.5</v>
      </c>
      <c r="N406" s="13">
        <v>304.5</v>
      </c>
      <c r="O406" s="17" t="s">
        <v>927</v>
      </c>
      <c r="P406" s="9"/>
      <c r="Q406" s="9"/>
    </row>
    <row r="407" spans="1:17">
      <c r="A407" s="17" t="s">
        <v>868</v>
      </c>
      <c r="B407" s="13">
        <v>47.800000000000011</v>
      </c>
      <c r="C407" s="13">
        <v>91.4</v>
      </c>
      <c r="D407" s="13">
        <v>13.599999999999966</v>
      </c>
      <c r="E407" s="13">
        <v>2.1000000000000227</v>
      </c>
      <c r="F407" s="13">
        <v>0</v>
      </c>
      <c r="G407" s="13">
        <v>0</v>
      </c>
      <c r="H407" s="13">
        <v>0</v>
      </c>
      <c r="I407" s="13">
        <v>0</v>
      </c>
      <c r="J407" s="13">
        <v>0</v>
      </c>
      <c r="K407" s="13">
        <v>0</v>
      </c>
      <c r="L407" s="13">
        <v>0</v>
      </c>
      <c r="M407" s="13">
        <v>112.6</v>
      </c>
      <c r="N407" s="13">
        <v>267.5</v>
      </c>
      <c r="O407" s="17" t="s">
        <v>930</v>
      </c>
      <c r="P407" s="9"/>
      <c r="Q407" s="9"/>
    </row>
    <row r="408" spans="1:17">
      <c r="A408" s="17" t="s">
        <v>869</v>
      </c>
      <c r="B408" s="13">
        <v>58.5</v>
      </c>
      <c r="C408" s="13">
        <v>111.5</v>
      </c>
      <c r="D408" s="13">
        <v>21.5</v>
      </c>
      <c r="E408" s="13">
        <v>12</v>
      </c>
      <c r="F408" s="13">
        <v>0</v>
      </c>
      <c r="G408" s="13">
        <v>0</v>
      </c>
      <c r="H408" s="13">
        <v>0</v>
      </c>
      <c r="I408" s="13">
        <v>0</v>
      </c>
      <c r="J408" s="13">
        <v>0</v>
      </c>
      <c r="K408" s="13">
        <v>0</v>
      </c>
      <c r="L408" s="13">
        <v>0</v>
      </c>
      <c r="M408" s="13">
        <v>118.5</v>
      </c>
      <c r="N408" s="13">
        <v>322</v>
      </c>
      <c r="O408" s="17" t="s">
        <v>921</v>
      </c>
      <c r="P408" s="9"/>
      <c r="Q408" s="9"/>
    </row>
    <row r="409" spans="1:17">
      <c r="A409" s="17" t="s">
        <v>870</v>
      </c>
      <c r="B409" s="13">
        <v>50</v>
      </c>
      <c r="C409" s="13">
        <v>100.5</v>
      </c>
      <c r="D409" s="13">
        <v>15</v>
      </c>
      <c r="E409" s="13">
        <v>4.5</v>
      </c>
      <c r="F409" s="13">
        <v>0</v>
      </c>
      <c r="G409" s="13">
        <v>0</v>
      </c>
      <c r="H409" s="13">
        <v>0</v>
      </c>
      <c r="I409" s="13">
        <v>0</v>
      </c>
      <c r="J409" s="13">
        <v>0</v>
      </c>
      <c r="K409" s="13">
        <v>0</v>
      </c>
      <c r="L409" s="13">
        <v>0</v>
      </c>
      <c r="M409" s="13">
        <v>66.5</v>
      </c>
      <c r="N409" s="13">
        <v>236.5</v>
      </c>
      <c r="O409" s="17" t="s">
        <v>922</v>
      </c>
      <c r="P409" s="9"/>
      <c r="Q409" s="9"/>
    </row>
    <row r="410" spans="1:17">
      <c r="A410" s="17" t="s">
        <v>871</v>
      </c>
      <c r="B410" s="13">
        <v>51.5</v>
      </c>
      <c r="C410" s="13">
        <v>57</v>
      </c>
      <c r="D410" s="13">
        <v>20</v>
      </c>
      <c r="E410" s="13">
        <v>5.5</v>
      </c>
      <c r="F410" s="13">
        <v>0</v>
      </c>
      <c r="G410" s="13">
        <v>0</v>
      </c>
      <c r="H410" s="13">
        <v>0</v>
      </c>
      <c r="I410" s="13">
        <v>0</v>
      </c>
      <c r="J410" s="13">
        <v>0</v>
      </c>
      <c r="K410" s="13">
        <v>0</v>
      </c>
      <c r="L410" s="13">
        <v>0</v>
      </c>
      <c r="M410" s="13">
        <v>58</v>
      </c>
      <c r="N410" s="13">
        <v>192</v>
      </c>
      <c r="O410" s="17" t="s">
        <v>923</v>
      </c>
      <c r="P410" s="9"/>
      <c r="Q410" s="9"/>
    </row>
    <row r="411" spans="1:17">
      <c r="A411" s="17" t="s">
        <v>872</v>
      </c>
      <c r="B411" s="13">
        <v>46.5</v>
      </c>
      <c r="C411" s="13">
        <v>57.5</v>
      </c>
      <c r="D411" s="13">
        <v>13.5</v>
      </c>
      <c r="E411" s="13">
        <v>3.5</v>
      </c>
      <c r="F411" s="13">
        <v>0</v>
      </c>
      <c r="G411" s="13">
        <v>0</v>
      </c>
      <c r="H411" s="13">
        <v>0</v>
      </c>
      <c r="I411" s="13">
        <v>0</v>
      </c>
      <c r="J411" s="13">
        <v>0</v>
      </c>
      <c r="K411" s="13">
        <v>0</v>
      </c>
      <c r="L411" s="13">
        <v>0</v>
      </c>
      <c r="M411" s="13">
        <v>52.5</v>
      </c>
      <c r="N411" s="13">
        <v>173.5</v>
      </c>
      <c r="O411" s="17" t="s">
        <v>928</v>
      </c>
      <c r="P411" s="9"/>
      <c r="Q411" s="9"/>
    </row>
    <row r="412" spans="1:17">
      <c r="A412" s="17" t="s">
        <v>873</v>
      </c>
      <c r="B412" s="13">
        <v>49.399999999999991</v>
      </c>
      <c r="C412" s="13">
        <v>113.60000000000002</v>
      </c>
      <c r="D412" s="13">
        <v>19.5</v>
      </c>
      <c r="E412" s="13">
        <v>2.5</v>
      </c>
      <c r="F412" s="13">
        <v>0</v>
      </c>
      <c r="G412" s="13">
        <v>0</v>
      </c>
      <c r="H412" s="13">
        <v>0</v>
      </c>
      <c r="I412" s="13">
        <v>0</v>
      </c>
      <c r="J412" s="13">
        <v>0</v>
      </c>
      <c r="K412" s="13">
        <v>0</v>
      </c>
      <c r="L412" s="13">
        <v>0</v>
      </c>
      <c r="M412" s="13">
        <v>90.8</v>
      </c>
      <c r="N412" s="13">
        <v>275.8</v>
      </c>
      <c r="O412" s="17" t="s">
        <v>929</v>
      </c>
      <c r="P412" s="9"/>
      <c r="Q412" s="9"/>
    </row>
    <row r="413" spans="1:17">
      <c r="A413" s="17" t="s">
        <v>874</v>
      </c>
      <c r="B413" s="13">
        <v>40</v>
      </c>
      <c r="C413" s="13">
        <v>62</v>
      </c>
      <c r="D413" s="13">
        <v>13.5</v>
      </c>
      <c r="E413" s="13">
        <v>3</v>
      </c>
      <c r="F413" s="13">
        <v>0</v>
      </c>
      <c r="G413" s="13">
        <v>0</v>
      </c>
      <c r="H413" s="13">
        <v>0</v>
      </c>
      <c r="I413" s="13">
        <v>0</v>
      </c>
      <c r="J413" s="13">
        <v>0</v>
      </c>
      <c r="K413" s="13">
        <v>0</v>
      </c>
      <c r="L413" s="13">
        <v>0</v>
      </c>
      <c r="M413" s="13">
        <v>41.5</v>
      </c>
      <c r="N413" s="13">
        <v>160</v>
      </c>
      <c r="O413" s="17" t="s">
        <v>924</v>
      </c>
      <c r="P413" s="9"/>
      <c r="Q413" s="9"/>
    </row>
    <row r="414" spans="1:17">
      <c r="A414" s="21" t="s">
        <v>943</v>
      </c>
      <c r="B414" s="22">
        <f>AVERAGE(B391:B413)</f>
        <v>120.9391304347826</v>
      </c>
      <c r="C414" s="22">
        <f t="shared" ref="C414:M414" si="13">AVERAGE(C391:C413)</f>
        <v>89.365217391304355</v>
      </c>
      <c r="D414" s="22">
        <f t="shared" si="13"/>
        <v>11.382608695652172</v>
      </c>
      <c r="E414" s="22">
        <f t="shared" si="13"/>
        <v>25.917391304347831</v>
      </c>
      <c r="F414" s="22">
        <f t="shared" si="13"/>
        <v>1.2869565217391294</v>
      </c>
      <c r="G414" s="22">
        <f t="shared" si="13"/>
        <v>0</v>
      </c>
      <c r="H414" s="22">
        <f t="shared" si="13"/>
        <v>0</v>
      </c>
      <c r="I414" s="22">
        <f t="shared" si="13"/>
        <v>0</v>
      </c>
      <c r="J414" s="22">
        <f t="shared" si="13"/>
        <v>0</v>
      </c>
      <c r="K414" s="22">
        <f t="shared" si="13"/>
        <v>5.2173913043478262</v>
      </c>
      <c r="L414" s="22">
        <f t="shared" si="13"/>
        <v>11.856521739130434</v>
      </c>
      <c r="M414" s="22">
        <f t="shared" si="13"/>
        <v>76.395652173913035</v>
      </c>
      <c r="N414" s="22">
        <f>AVERAGE(N391:N413)</f>
        <v>342.3608695652174</v>
      </c>
      <c r="O414" s="23" t="s">
        <v>944</v>
      </c>
      <c r="P414" s="9"/>
      <c r="Q414" s="9"/>
    </row>
    <row r="415" spans="1:17">
      <c r="A415" s="12" t="s">
        <v>973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9"/>
      <c r="Q415" s="9"/>
    </row>
    <row r="416" spans="1:17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9"/>
      <c r="Q416" s="9"/>
    </row>
    <row r="417" spans="1:17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9"/>
      <c r="Q417" s="9"/>
    </row>
    <row r="418" spans="1:17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9"/>
      <c r="Q418" s="9"/>
    </row>
    <row r="419" spans="1:17">
      <c r="A419" s="1"/>
      <c r="B419" s="1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1"/>
      <c r="P419" s="1"/>
      <c r="Q419" s="1"/>
    </row>
    <row r="422" spans="1:17" ht="17.25" customHeight="1">
      <c r="A422" s="40" t="s">
        <v>1003</v>
      </c>
      <c r="B422" s="40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9" t="s">
        <v>1004</v>
      </c>
      <c r="P422" s="4"/>
      <c r="Q422" s="1"/>
    </row>
    <row r="423" spans="1:17">
      <c r="A423" s="4" t="s">
        <v>0</v>
      </c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 t="s">
        <v>1</v>
      </c>
      <c r="P423" s="4"/>
      <c r="Q423" s="1"/>
    </row>
    <row r="424" spans="1:17">
      <c r="A424" s="36" t="s">
        <v>2</v>
      </c>
      <c r="B424" s="17" t="s">
        <v>3</v>
      </c>
      <c r="C424" s="17" t="s">
        <v>4</v>
      </c>
      <c r="D424" s="17" t="s">
        <v>5</v>
      </c>
      <c r="E424" s="17" t="s">
        <v>6</v>
      </c>
      <c r="F424" s="17" t="s">
        <v>7</v>
      </c>
      <c r="G424" s="17" t="s">
        <v>8</v>
      </c>
      <c r="H424" s="17" t="s">
        <v>9</v>
      </c>
      <c r="I424" s="17" t="s">
        <v>10</v>
      </c>
      <c r="J424" s="17" t="s">
        <v>11</v>
      </c>
      <c r="K424" s="17" t="s">
        <v>12</v>
      </c>
      <c r="L424" s="17" t="s">
        <v>13</v>
      </c>
      <c r="M424" s="17" t="s">
        <v>14</v>
      </c>
      <c r="N424" s="17" t="s">
        <v>15</v>
      </c>
      <c r="O424" s="38" t="s">
        <v>16</v>
      </c>
      <c r="P424" s="4"/>
      <c r="Q424" s="1"/>
    </row>
    <row r="425" spans="1:17">
      <c r="A425" s="37"/>
      <c r="B425" s="18" t="s">
        <v>17</v>
      </c>
      <c r="C425" s="18" t="s">
        <v>18</v>
      </c>
      <c r="D425" s="18" t="s">
        <v>19</v>
      </c>
      <c r="E425" s="18" t="s">
        <v>20</v>
      </c>
      <c r="F425" s="18" t="s">
        <v>21</v>
      </c>
      <c r="G425" s="18" t="s">
        <v>22</v>
      </c>
      <c r="H425" s="18" t="s">
        <v>23</v>
      </c>
      <c r="I425" s="18" t="s">
        <v>24</v>
      </c>
      <c r="J425" s="18" t="s">
        <v>25</v>
      </c>
      <c r="K425" s="18" t="s">
        <v>26</v>
      </c>
      <c r="L425" s="18" t="s">
        <v>27</v>
      </c>
      <c r="M425" s="18" t="s">
        <v>28</v>
      </c>
      <c r="N425" s="18" t="s">
        <v>29</v>
      </c>
      <c r="O425" s="39"/>
      <c r="P425" s="4"/>
      <c r="Q425" s="1"/>
    </row>
    <row r="426" spans="1:17">
      <c r="A426" s="17" t="s">
        <v>816</v>
      </c>
      <c r="B426" s="13">
        <v>0</v>
      </c>
      <c r="C426" s="13">
        <v>48.6</v>
      </c>
      <c r="D426" s="13">
        <v>29.8</v>
      </c>
      <c r="E426" s="13">
        <v>0</v>
      </c>
      <c r="F426" s="13">
        <v>0</v>
      </c>
      <c r="G426" s="13">
        <v>0</v>
      </c>
      <c r="H426" s="13">
        <v>0</v>
      </c>
      <c r="I426" s="13">
        <v>0</v>
      </c>
      <c r="J426" s="13">
        <v>0</v>
      </c>
      <c r="K426" s="13">
        <v>0</v>
      </c>
      <c r="L426" s="13">
        <v>0</v>
      </c>
      <c r="M426" s="13">
        <v>0</v>
      </c>
      <c r="N426" s="13">
        <v>78.400000000000006</v>
      </c>
      <c r="O426" s="17" t="s">
        <v>905</v>
      </c>
      <c r="P426" s="11"/>
      <c r="Q426" s="9"/>
    </row>
    <row r="427" spans="1:17">
      <c r="A427" s="17" t="s">
        <v>817</v>
      </c>
      <c r="B427" s="13">
        <v>0.7</v>
      </c>
      <c r="C427" s="13">
        <v>55.2</v>
      </c>
      <c r="D427" s="13">
        <v>34.200000000000003</v>
      </c>
      <c r="E427" s="13">
        <v>0</v>
      </c>
      <c r="F427" s="13">
        <v>0</v>
      </c>
      <c r="G427" s="13">
        <v>0</v>
      </c>
      <c r="H427" s="13">
        <v>0</v>
      </c>
      <c r="I427" s="13">
        <v>0</v>
      </c>
      <c r="J427" s="13">
        <v>0</v>
      </c>
      <c r="K427" s="13">
        <v>0</v>
      </c>
      <c r="L427" s="13">
        <v>0</v>
      </c>
      <c r="M427" s="13">
        <v>0</v>
      </c>
      <c r="N427" s="13">
        <v>90.100000000000009</v>
      </c>
      <c r="O427" s="17" t="s">
        <v>906</v>
      </c>
      <c r="P427" s="11"/>
      <c r="Q427" s="9"/>
    </row>
    <row r="428" spans="1:17">
      <c r="A428" s="17" t="s">
        <v>818</v>
      </c>
      <c r="B428" s="13">
        <v>0.2</v>
      </c>
      <c r="C428" s="13">
        <v>62.2</v>
      </c>
      <c r="D428" s="13">
        <v>5.8</v>
      </c>
      <c r="E428" s="13">
        <v>0</v>
      </c>
      <c r="F428" s="13">
        <v>0</v>
      </c>
      <c r="G428" s="13">
        <v>0</v>
      </c>
      <c r="H428" s="13">
        <v>0</v>
      </c>
      <c r="I428" s="13">
        <v>0</v>
      </c>
      <c r="J428" s="13">
        <v>0</v>
      </c>
      <c r="K428" s="13">
        <v>0</v>
      </c>
      <c r="L428" s="13">
        <v>0</v>
      </c>
      <c r="M428" s="13">
        <v>4.5</v>
      </c>
      <c r="N428" s="13">
        <v>72.7</v>
      </c>
      <c r="O428" s="17" t="s">
        <v>907</v>
      </c>
      <c r="P428" s="11"/>
      <c r="Q428" s="9"/>
    </row>
    <row r="429" spans="1:17">
      <c r="A429" s="17" t="s">
        <v>451</v>
      </c>
      <c r="B429" s="13">
        <v>0</v>
      </c>
      <c r="C429" s="13">
        <v>43</v>
      </c>
      <c r="D429" s="13">
        <v>49.2</v>
      </c>
      <c r="E429" s="13">
        <v>0</v>
      </c>
      <c r="F429" s="13">
        <v>0</v>
      </c>
      <c r="G429" s="13">
        <v>0</v>
      </c>
      <c r="H429" s="13">
        <v>0</v>
      </c>
      <c r="I429" s="13">
        <v>0</v>
      </c>
      <c r="J429" s="13">
        <v>0</v>
      </c>
      <c r="K429" s="13">
        <v>0</v>
      </c>
      <c r="L429" s="13">
        <v>0</v>
      </c>
      <c r="M429" s="13">
        <v>0</v>
      </c>
      <c r="N429" s="13">
        <v>92.2</v>
      </c>
      <c r="O429" s="17" t="s">
        <v>452</v>
      </c>
      <c r="P429" s="11"/>
      <c r="Q429" s="9"/>
    </row>
    <row r="430" spans="1:17">
      <c r="A430" s="17" t="s">
        <v>447</v>
      </c>
      <c r="B430" s="13">
        <v>0.9</v>
      </c>
      <c r="C430" s="13">
        <v>77.2</v>
      </c>
      <c r="D430" s="13">
        <v>12.7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13">
        <v>0</v>
      </c>
      <c r="K430" s="13">
        <v>0</v>
      </c>
      <c r="L430" s="13">
        <v>0</v>
      </c>
      <c r="M430" s="13">
        <v>0</v>
      </c>
      <c r="N430" s="13">
        <v>90.800000000000011</v>
      </c>
      <c r="O430" s="17" t="s">
        <v>448</v>
      </c>
      <c r="P430" s="11"/>
      <c r="Q430" s="9"/>
    </row>
    <row r="431" spans="1:17">
      <c r="A431" s="17" t="s">
        <v>445</v>
      </c>
      <c r="B431" s="13">
        <v>0.2</v>
      </c>
      <c r="C431" s="13">
        <v>73.099999999999994</v>
      </c>
      <c r="D431" s="13">
        <v>48.6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13">
        <v>0</v>
      </c>
      <c r="K431" s="13">
        <v>0</v>
      </c>
      <c r="L431" s="13">
        <v>1.4</v>
      </c>
      <c r="M431" s="13">
        <v>6.4</v>
      </c>
      <c r="N431" s="13">
        <v>129.70000000000002</v>
      </c>
      <c r="O431" s="17" t="s">
        <v>446</v>
      </c>
      <c r="P431" s="11"/>
      <c r="Q431" s="9"/>
    </row>
    <row r="432" spans="1:17">
      <c r="A432" s="17" t="s">
        <v>449</v>
      </c>
      <c r="B432" s="13">
        <v>0</v>
      </c>
      <c r="C432" s="13">
        <v>37.1</v>
      </c>
      <c r="D432" s="13">
        <v>29.1</v>
      </c>
      <c r="E432" s="13">
        <v>0</v>
      </c>
      <c r="F432" s="13">
        <v>0</v>
      </c>
      <c r="G432" s="13">
        <v>0</v>
      </c>
      <c r="H432" s="13">
        <v>0</v>
      </c>
      <c r="I432" s="13">
        <v>0</v>
      </c>
      <c r="J432" s="13">
        <v>0</v>
      </c>
      <c r="K432" s="13">
        <v>0</v>
      </c>
      <c r="L432" s="13">
        <v>0</v>
      </c>
      <c r="M432" s="13">
        <v>0</v>
      </c>
      <c r="N432" s="13">
        <v>66.2</v>
      </c>
      <c r="O432" s="17" t="s">
        <v>450</v>
      </c>
      <c r="P432" s="11"/>
      <c r="Q432" s="9"/>
    </row>
    <row r="433" spans="1:17">
      <c r="A433" s="17" t="s">
        <v>819</v>
      </c>
      <c r="B433" s="13">
        <v>0</v>
      </c>
      <c r="C433" s="13">
        <v>36.9</v>
      </c>
      <c r="D433" s="13">
        <v>41.2</v>
      </c>
      <c r="E433" s="13">
        <v>0</v>
      </c>
      <c r="F433" s="13">
        <v>0</v>
      </c>
      <c r="G433" s="13">
        <v>0</v>
      </c>
      <c r="H433" s="13">
        <v>0</v>
      </c>
      <c r="I433" s="13">
        <v>0</v>
      </c>
      <c r="J433" s="13">
        <v>0</v>
      </c>
      <c r="K433" s="13">
        <v>0</v>
      </c>
      <c r="L433" s="13">
        <v>0</v>
      </c>
      <c r="M433" s="13">
        <v>0</v>
      </c>
      <c r="N433" s="13">
        <v>78.099999999999994</v>
      </c>
      <c r="O433" s="17" t="s">
        <v>904</v>
      </c>
      <c r="P433" s="11"/>
      <c r="Q433" s="9"/>
    </row>
    <row r="434" spans="1:17">
      <c r="A434" s="17" t="s">
        <v>820</v>
      </c>
      <c r="B434" s="13">
        <v>0</v>
      </c>
      <c r="C434" s="13">
        <v>62.4</v>
      </c>
      <c r="D434" s="13">
        <v>28.5</v>
      </c>
      <c r="E434" s="13">
        <v>0</v>
      </c>
      <c r="F434" s="13">
        <v>0</v>
      </c>
      <c r="G434" s="13">
        <v>0</v>
      </c>
      <c r="H434" s="13">
        <v>0</v>
      </c>
      <c r="I434" s="13">
        <v>0</v>
      </c>
      <c r="J434" s="13">
        <v>0</v>
      </c>
      <c r="K434" s="13">
        <v>0</v>
      </c>
      <c r="L434" s="13">
        <v>0</v>
      </c>
      <c r="M434" s="13">
        <v>0.3</v>
      </c>
      <c r="N434" s="13">
        <v>91.2</v>
      </c>
      <c r="O434" s="17" t="s">
        <v>908</v>
      </c>
      <c r="P434" s="11"/>
      <c r="Q434" s="9"/>
    </row>
    <row r="435" spans="1:17">
      <c r="A435" s="17" t="s">
        <v>821</v>
      </c>
      <c r="B435" s="13">
        <v>0</v>
      </c>
      <c r="C435" s="13">
        <v>33.9</v>
      </c>
      <c r="D435" s="13">
        <v>42.2</v>
      </c>
      <c r="E435" s="13">
        <v>0</v>
      </c>
      <c r="F435" s="13">
        <v>0</v>
      </c>
      <c r="G435" s="13">
        <v>0</v>
      </c>
      <c r="H435" s="13">
        <v>0</v>
      </c>
      <c r="I435" s="13">
        <v>0</v>
      </c>
      <c r="J435" s="13">
        <v>0</v>
      </c>
      <c r="K435" s="13">
        <v>0</v>
      </c>
      <c r="L435" s="13">
        <v>0</v>
      </c>
      <c r="M435" s="13">
        <v>0</v>
      </c>
      <c r="N435" s="13">
        <v>76.099999999999994</v>
      </c>
      <c r="O435" s="17" t="s">
        <v>909</v>
      </c>
      <c r="P435" s="11"/>
      <c r="Q435" s="9"/>
    </row>
    <row r="436" spans="1:17">
      <c r="A436" s="17" t="s">
        <v>822</v>
      </c>
      <c r="B436" s="13">
        <v>0.1</v>
      </c>
      <c r="C436" s="13">
        <v>89.1</v>
      </c>
      <c r="D436" s="13">
        <v>32.5</v>
      </c>
      <c r="E436" s="13">
        <v>0</v>
      </c>
      <c r="F436" s="13">
        <v>0</v>
      </c>
      <c r="G436" s="13">
        <v>0</v>
      </c>
      <c r="H436" s="13">
        <v>0</v>
      </c>
      <c r="I436" s="13">
        <v>0</v>
      </c>
      <c r="J436" s="13">
        <v>0</v>
      </c>
      <c r="K436" s="13">
        <v>0</v>
      </c>
      <c r="L436" s="13">
        <v>0.5</v>
      </c>
      <c r="M436" s="13">
        <v>0.4</v>
      </c>
      <c r="N436" s="13">
        <v>122.6</v>
      </c>
      <c r="O436" s="17" t="s">
        <v>910</v>
      </c>
      <c r="P436" s="11"/>
      <c r="Q436" s="9"/>
    </row>
    <row r="437" spans="1:17">
      <c r="A437" s="17" t="s">
        <v>823</v>
      </c>
      <c r="B437" s="13">
        <v>0.1</v>
      </c>
      <c r="C437" s="13">
        <v>66.5</v>
      </c>
      <c r="D437" s="13">
        <v>14.2</v>
      </c>
      <c r="E437" s="13">
        <v>0</v>
      </c>
      <c r="F437" s="13">
        <v>0</v>
      </c>
      <c r="G437" s="13">
        <v>0</v>
      </c>
      <c r="H437" s="13">
        <v>0</v>
      </c>
      <c r="I437" s="13">
        <v>0</v>
      </c>
      <c r="J437" s="13">
        <v>0</v>
      </c>
      <c r="K437" s="13">
        <v>0</v>
      </c>
      <c r="L437" s="13">
        <v>0</v>
      </c>
      <c r="M437" s="13">
        <v>0.6</v>
      </c>
      <c r="N437" s="13">
        <v>81.399999999999991</v>
      </c>
      <c r="O437" s="18" t="s">
        <v>911</v>
      </c>
      <c r="P437" s="11"/>
      <c r="Q437" s="9"/>
    </row>
    <row r="438" spans="1:17">
      <c r="A438" s="17" t="s">
        <v>824</v>
      </c>
      <c r="B438" s="13">
        <v>0</v>
      </c>
      <c r="C438" s="13">
        <v>39.4</v>
      </c>
      <c r="D438" s="13">
        <v>31.2</v>
      </c>
      <c r="E438" s="13">
        <v>0</v>
      </c>
      <c r="F438" s="13">
        <v>0</v>
      </c>
      <c r="G438" s="13">
        <v>0</v>
      </c>
      <c r="H438" s="13">
        <v>0</v>
      </c>
      <c r="I438" s="13">
        <v>0</v>
      </c>
      <c r="J438" s="13">
        <v>0</v>
      </c>
      <c r="K438" s="13">
        <v>0</v>
      </c>
      <c r="L438" s="13">
        <v>0</v>
      </c>
      <c r="M438" s="13">
        <v>0</v>
      </c>
      <c r="N438" s="13">
        <v>70.599999999999994</v>
      </c>
      <c r="O438" s="17" t="s">
        <v>912</v>
      </c>
      <c r="P438" s="11"/>
      <c r="Q438" s="9"/>
    </row>
    <row r="439" spans="1:17">
      <c r="A439" s="17" t="s">
        <v>825</v>
      </c>
      <c r="B439" s="13">
        <v>0</v>
      </c>
      <c r="C439" s="13">
        <v>56.8</v>
      </c>
      <c r="D439" s="13">
        <v>30.2</v>
      </c>
      <c r="E439" s="13">
        <v>0</v>
      </c>
      <c r="F439" s="13">
        <v>0</v>
      </c>
      <c r="G439" s="13">
        <v>0</v>
      </c>
      <c r="H439" s="13">
        <v>0</v>
      </c>
      <c r="I439" s="13">
        <v>0</v>
      </c>
      <c r="J439" s="13">
        <v>0</v>
      </c>
      <c r="K439" s="13">
        <v>0</v>
      </c>
      <c r="L439" s="13">
        <v>0.2</v>
      </c>
      <c r="M439" s="13">
        <v>0</v>
      </c>
      <c r="N439" s="13">
        <v>87.2</v>
      </c>
      <c r="O439" s="17" t="s">
        <v>913</v>
      </c>
      <c r="P439" s="11"/>
      <c r="Q439" s="9"/>
    </row>
    <row r="440" spans="1:17">
      <c r="A440" s="17" t="s">
        <v>826</v>
      </c>
      <c r="B440" s="13">
        <v>0.1</v>
      </c>
      <c r="C440" s="13">
        <v>46.9</v>
      </c>
      <c r="D440" s="13">
        <v>26.5</v>
      </c>
      <c r="E440" s="13">
        <v>0</v>
      </c>
      <c r="F440" s="13">
        <v>0</v>
      </c>
      <c r="G440" s="13">
        <v>0</v>
      </c>
      <c r="H440" s="13">
        <v>0</v>
      </c>
      <c r="I440" s="13">
        <v>0</v>
      </c>
      <c r="J440" s="13">
        <v>0</v>
      </c>
      <c r="K440" s="13">
        <v>0</v>
      </c>
      <c r="L440" s="13">
        <v>0</v>
      </c>
      <c r="M440" s="13">
        <v>0</v>
      </c>
      <c r="N440" s="13">
        <v>73.5</v>
      </c>
      <c r="O440" s="17" t="s">
        <v>914</v>
      </c>
      <c r="P440" s="11"/>
      <c r="Q440" s="9"/>
    </row>
    <row r="441" spans="1:17">
      <c r="A441" s="17" t="s">
        <v>827</v>
      </c>
      <c r="B441" s="13">
        <v>0.3</v>
      </c>
      <c r="C441" s="13">
        <v>27.3</v>
      </c>
      <c r="D441" s="13">
        <v>26.1</v>
      </c>
      <c r="E441" s="13">
        <v>0</v>
      </c>
      <c r="F441" s="13">
        <v>0</v>
      </c>
      <c r="G441" s="13">
        <v>0</v>
      </c>
      <c r="H441" s="13">
        <v>0</v>
      </c>
      <c r="I441" s="13">
        <v>0.3</v>
      </c>
      <c r="J441" s="13">
        <v>0</v>
      </c>
      <c r="K441" s="13">
        <v>0</v>
      </c>
      <c r="L441" s="13">
        <v>0.3</v>
      </c>
      <c r="M441" s="13">
        <v>0</v>
      </c>
      <c r="N441" s="13">
        <v>54.3</v>
      </c>
      <c r="O441" s="17" t="s">
        <v>915</v>
      </c>
      <c r="P441" s="11"/>
      <c r="Q441" s="9"/>
    </row>
    <row r="442" spans="1:17">
      <c r="A442" s="17" t="s">
        <v>828</v>
      </c>
      <c r="B442" s="13">
        <v>0.1</v>
      </c>
      <c r="C442" s="13">
        <v>43.5</v>
      </c>
      <c r="D442" s="13">
        <v>21.3</v>
      </c>
      <c r="E442" s="13">
        <v>0</v>
      </c>
      <c r="F442" s="13">
        <v>0</v>
      </c>
      <c r="G442" s="13">
        <v>0</v>
      </c>
      <c r="H442" s="13">
        <v>0</v>
      </c>
      <c r="I442" s="13">
        <v>0</v>
      </c>
      <c r="J442" s="13">
        <v>0</v>
      </c>
      <c r="K442" s="13">
        <v>0</v>
      </c>
      <c r="L442" s="13">
        <v>0</v>
      </c>
      <c r="M442" s="13">
        <v>0</v>
      </c>
      <c r="N442" s="13">
        <v>64.900000000000006</v>
      </c>
      <c r="O442" s="17" t="s">
        <v>916</v>
      </c>
      <c r="P442" s="11"/>
      <c r="Q442" s="9"/>
    </row>
    <row r="443" spans="1:17">
      <c r="A443" s="17" t="s">
        <v>829</v>
      </c>
      <c r="B443" s="13">
        <v>0.3</v>
      </c>
      <c r="C443" s="13">
        <v>56.6</v>
      </c>
      <c r="D443" s="13">
        <v>31.1</v>
      </c>
      <c r="E443" s="13">
        <v>0</v>
      </c>
      <c r="F443" s="13">
        <v>0</v>
      </c>
      <c r="G443" s="13">
        <v>0</v>
      </c>
      <c r="H443" s="13">
        <v>0</v>
      </c>
      <c r="I443" s="13">
        <v>0</v>
      </c>
      <c r="J443" s="13">
        <v>0</v>
      </c>
      <c r="K443" s="13">
        <v>0</v>
      </c>
      <c r="L443" s="13">
        <v>0</v>
      </c>
      <c r="M443" s="13">
        <v>2.2000000000000002</v>
      </c>
      <c r="N443" s="13">
        <v>90.2</v>
      </c>
      <c r="O443" s="17" t="s">
        <v>917</v>
      </c>
      <c r="P443" s="11"/>
      <c r="Q443" s="9"/>
    </row>
    <row r="444" spans="1:17">
      <c r="A444" s="17" t="s">
        <v>830</v>
      </c>
      <c r="B444" s="13">
        <v>0.3</v>
      </c>
      <c r="C444" s="13">
        <v>83.5</v>
      </c>
      <c r="D444" s="13">
        <v>54.1</v>
      </c>
      <c r="E444" s="13">
        <v>0</v>
      </c>
      <c r="F444" s="13">
        <v>0</v>
      </c>
      <c r="G444" s="13">
        <v>0</v>
      </c>
      <c r="H444" s="13">
        <v>0</v>
      </c>
      <c r="I444" s="13">
        <v>0</v>
      </c>
      <c r="J444" s="13">
        <v>0</v>
      </c>
      <c r="K444" s="13">
        <v>0.2</v>
      </c>
      <c r="L444" s="13">
        <v>1.6</v>
      </c>
      <c r="M444" s="13">
        <v>5</v>
      </c>
      <c r="N444" s="13">
        <v>144.69999999999999</v>
      </c>
      <c r="O444" s="17" t="s">
        <v>918</v>
      </c>
      <c r="P444" s="11"/>
      <c r="Q444" s="9"/>
    </row>
    <row r="445" spans="1:17">
      <c r="A445" s="21" t="s">
        <v>943</v>
      </c>
      <c r="B445" s="22">
        <f>AVERAGE(B426:B444)</f>
        <v>0.17368421052631575</v>
      </c>
      <c r="C445" s="22">
        <f t="shared" ref="C445:N445" si="14">AVERAGE(C426:C444)</f>
        <v>54.69473684210525</v>
      </c>
      <c r="D445" s="22">
        <f t="shared" si="14"/>
        <v>30.973684210526315</v>
      </c>
      <c r="E445" s="22">
        <f t="shared" si="14"/>
        <v>0</v>
      </c>
      <c r="F445" s="22">
        <f t="shared" si="14"/>
        <v>0</v>
      </c>
      <c r="G445" s="22">
        <f t="shared" si="14"/>
        <v>0</v>
      </c>
      <c r="H445" s="22">
        <f t="shared" si="14"/>
        <v>0</v>
      </c>
      <c r="I445" s="22">
        <f t="shared" si="14"/>
        <v>1.5789473684210527E-2</v>
      </c>
      <c r="J445" s="22">
        <f t="shared" si="14"/>
        <v>0</v>
      </c>
      <c r="K445" s="22">
        <f t="shared" si="14"/>
        <v>1.0526315789473684E-2</v>
      </c>
      <c r="L445" s="22">
        <f t="shared" si="14"/>
        <v>0.21052631578947367</v>
      </c>
      <c r="M445" s="22">
        <f t="shared" si="14"/>
        <v>1.0210526315789474</v>
      </c>
      <c r="N445" s="22">
        <f t="shared" si="14"/>
        <v>87.100000000000023</v>
      </c>
      <c r="O445" s="23" t="s">
        <v>944</v>
      </c>
      <c r="P445" s="1"/>
      <c r="Q445" s="1"/>
    </row>
    <row r="446" spans="1:17">
      <c r="A446" s="9" t="s">
        <v>831</v>
      </c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</row>
    <row r="447" spans="1:17">
      <c r="A447" s="9" t="s">
        <v>974</v>
      </c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</row>
    <row r="448" spans="1:17" ht="30" customHeight="1">
      <c r="A448" s="40" t="s">
        <v>1005</v>
      </c>
      <c r="B448" s="40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9" t="s">
        <v>1006</v>
      </c>
      <c r="P448" s="4"/>
      <c r="Q448" s="1"/>
    </row>
    <row r="449" spans="1:17">
      <c r="A449" s="4" t="s">
        <v>0</v>
      </c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 t="s">
        <v>1</v>
      </c>
      <c r="P449" s="4"/>
      <c r="Q449" s="1"/>
    </row>
    <row r="450" spans="1:17">
      <c r="A450" s="36" t="s">
        <v>2</v>
      </c>
      <c r="B450" s="17" t="s">
        <v>3</v>
      </c>
      <c r="C450" s="17" t="s">
        <v>4</v>
      </c>
      <c r="D450" s="17" t="s">
        <v>5</v>
      </c>
      <c r="E450" s="17" t="s">
        <v>6</v>
      </c>
      <c r="F450" s="17" t="s">
        <v>7</v>
      </c>
      <c r="G450" s="17" t="s">
        <v>8</v>
      </c>
      <c r="H450" s="17" t="s">
        <v>9</v>
      </c>
      <c r="I450" s="17" t="s">
        <v>10</v>
      </c>
      <c r="J450" s="17" t="s">
        <v>11</v>
      </c>
      <c r="K450" s="17" t="s">
        <v>12</v>
      </c>
      <c r="L450" s="17" t="s">
        <v>13</v>
      </c>
      <c r="M450" s="17" t="s">
        <v>14</v>
      </c>
      <c r="N450" s="17" t="s">
        <v>15</v>
      </c>
      <c r="O450" s="38" t="s">
        <v>16</v>
      </c>
      <c r="P450" s="4"/>
      <c r="Q450" s="1"/>
    </row>
    <row r="451" spans="1:17">
      <c r="A451" s="37"/>
      <c r="B451" s="18" t="s">
        <v>17</v>
      </c>
      <c r="C451" s="18" t="s">
        <v>18</v>
      </c>
      <c r="D451" s="18" t="s">
        <v>19</v>
      </c>
      <c r="E451" s="18" t="s">
        <v>20</v>
      </c>
      <c r="F451" s="18" t="s">
        <v>21</v>
      </c>
      <c r="G451" s="18" t="s">
        <v>22</v>
      </c>
      <c r="H451" s="18" t="s">
        <v>23</v>
      </c>
      <c r="I451" s="18" t="s">
        <v>24</v>
      </c>
      <c r="J451" s="18" t="s">
        <v>25</v>
      </c>
      <c r="K451" s="18" t="s">
        <v>26</v>
      </c>
      <c r="L451" s="18" t="s">
        <v>27</v>
      </c>
      <c r="M451" s="18" t="s">
        <v>28</v>
      </c>
      <c r="N451" s="18" t="s">
        <v>29</v>
      </c>
      <c r="O451" s="39"/>
      <c r="P451" s="4"/>
      <c r="Q451" s="1"/>
    </row>
    <row r="452" spans="1:17">
      <c r="A452" s="17" t="s">
        <v>453</v>
      </c>
      <c r="B452" s="13">
        <v>9.6999999999999993</v>
      </c>
      <c r="C452" s="13">
        <v>37.4</v>
      </c>
      <c r="D452" s="13">
        <v>11.3</v>
      </c>
      <c r="E452" s="13">
        <v>6.4</v>
      </c>
      <c r="F452" s="13">
        <v>0.9</v>
      </c>
      <c r="G452" s="13" t="s">
        <v>411</v>
      </c>
      <c r="H452" s="13" t="s">
        <v>411</v>
      </c>
      <c r="I452" s="13" t="s">
        <v>411</v>
      </c>
      <c r="J452" s="13"/>
      <c r="K452" s="13" t="s">
        <v>411</v>
      </c>
      <c r="L452" s="13">
        <v>1.1000000000000001</v>
      </c>
      <c r="M452" s="13">
        <v>17.100000000000001</v>
      </c>
      <c r="N452" s="13">
        <v>42.9</v>
      </c>
      <c r="O452" s="17" t="s">
        <v>454</v>
      </c>
      <c r="P452" s="1"/>
      <c r="Q452" s="1"/>
    </row>
    <row r="453" spans="1:17">
      <c r="A453" s="21" t="s">
        <v>943</v>
      </c>
      <c r="B453" s="22">
        <f>AVERAGE(B452:B452)</f>
        <v>9.6999999999999993</v>
      </c>
      <c r="C453" s="22">
        <f t="shared" ref="C453:N453" si="15">AVERAGE(C452:C452)</f>
        <v>37.4</v>
      </c>
      <c r="D453" s="22">
        <f t="shared" si="15"/>
        <v>11.3</v>
      </c>
      <c r="E453" s="22">
        <f t="shared" si="15"/>
        <v>6.4</v>
      </c>
      <c r="F453" s="22">
        <f t="shared" si="15"/>
        <v>0.9</v>
      </c>
      <c r="G453" s="22" t="s">
        <v>411</v>
      </c>
      <c r="H453" s="22" t="s">
        <v>411</v>
      </c>
      <c r="I453" s="22" t="s">
        <v>411</v>
      </c>
      <c r="J453" s="22" t="s">
        <v>411</v>
      </c>
      <c r="K453" s="22" t="s">
        <v>411</v>
      </c>
      <c r="L453" s="22">
        <f t="shared" si="15"/>
        <v>1.1000000000000001</v>
      </c>
      <c r="M453" s="22">
        <f t="shared" si="15"/>
        <v>17.100000000000001</v>
      </c>
      <c r="N453" s="22">
        <f t="shared" si="15"/>
        <v>42.9</v>
      </c>
      <c r="O453" s="23" t="s">
        <v>944</v>
      </c>
      <c r="P453" s="1"/>
      <c r="Q453" s="1"/>
    </row>
    <row r="454" spans="1:17">
      <c r="A454" s="3" t="s">
        <v>974</v>
      </c>
    </row>
    <row r="456" spans="1:17" ht="17.25" customHeight="1">
      <c r="A456" s="40" t="s">
        <v>1007</v>
      </c>
      <c r="B456" s="40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9" t="s">
        <v>1008</v>
      </c>
      <c r="P456" s="4"/>
    </row>
    <row r="457" spans="1:17">
      <c r="A457" s="4" t="s">
        <v>0</v>
      </c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 t="s">
        <v>1</v>
      </c>
      <c r="P457" s="4"/>
    </row>
    <row r="458" spans="1:17">
      <c r="A458" s="36" t="s">
        <v>2</v>
      </c>
      <c r="B458" s="17" t="s">
        <v>3</v>
      </c>
      <c r="C458" s="17" t="s">
        <v>4</v>
      </c>
      <c r="D458" s="17" t="s">
        <v>5</v>
      </c>
      <c r="E458" s="17" t="s">
        <v>6</v>
      </c>
      <c r="F458" s="17" t="s">
        <v>7</v>
      </c>
      <c r="G458" s="17" t="s">
        <v>8</v>
      </c>
      <c r="H458" s="17" t="s">
        <v>9</v>
      </c>
      <c r="I458" s="17" t="s">
        <v>10</v>
      </c>
      <c r="J458" s="17" t="s">
        <v>11</v>
      </c>
      <c r="K458" s="17" t="s">
        <v>12</v>
      </c>
      <c r="L458" s="17" t="s">
        <v>13</v>
      </c>
      <c r="M458" s="17" t="s">
        <v>14</v>
      </c>
      <c r="N458" s="17" t="s">
        <v>15</v>
      </c>
      <c r="O458" s="38" t="s">
        <v>16</v>
      </c>
      <c r="P458" s="4"/>
    </row>
    <row r="459" spans="1:17">
      <c r="A459" s="37"/>
      <c r="B459" s="18" t="s">
        <v>17</v>
      </c>
      <c r="C459" s="18" t="s">
        <v>18</v>
      </c>
      <c r="D459" s="18" t="s">
        <v>19</v>
      </c>
      <c r="E459" s="18" t="s">
        <v>20</v>
      </c>
      <c r="F459" s="18" t="s">
        <v>21</v>
      </c>
      <c r="G459" s="18" t="s">
        <v>22</v>
      </c>
      <c r="H459" s="18" t="s">
        <v>23</v>
      </c>
      <c r="I459" s="18" t="s">
        <v>24</v>
      </c>
      <c r="J459" s="18" t="s">
        <v>25</v>
      </c>
      <c r="K459" s="18" t="s">
        <v>26</v>
      </c>
      <c r="L459" s="18" t="s">
        <v>27</v>
      </c>
      <c r="M459" s="18" t="s">
        <v>28</v>
      </c>
      <c r="N459" s="18" t="s">
        <v>29</v>
      </c>
      <c r="O459" s="39"/>
      <c r="P459" s="4"/>
    </row>
    <row r="460" spans="1:17">
      <c r="A460" s="17" t="s">
        <v>801</v>
      </c>
      <c r="B460" s="13">
        <v>195.1</v>
      </c>
      <c r="C460" s="13">
        <v>108.1</v>
      </c>
      <c r="D460" s="13">
        <v>110.5</v>
      </c>
      <c r="E460" s="13">
        <v>56</v>
      </c>
      <c r="F460" s="13">
        <v>15.6</v>
      </c>
      <c r="G460" s="13">
        <v>1.2</v>
      </c>
      <c r="H460" s="13">
        <v>0</v>
      </c>
      <c r="I460" s="13">
        <v>1.2</v>
      </c>
      <c r="J460" s="13">
        <v>8.1</v>
      </c>
      <c r="K460" s="13">
        <v>83.8</v>
      </c>
      <c r="L460" s="13">
        <v>113.8</v>
      </c>
      <c r="M460" s="13">
        <v>183.2</v>
      </c>
      <c r="N460" s="13">
        <f>SUM(B460:M460)</f>
        <v>876.59999999999991</v>
      </c>
      <c r="O460" s="17" t="s">
        <v>457</v>
      </c>
      <c r="P460" s="1"/>
    </row>
    <row r="461" spans="1:17">
      <c r="A461" s="17" t="s">
        <v>802</v>
      </c>
      <c r="B461" s="13">
        <v>208.3</v>
      </c>
      <c r="C461" s="13">
        <v>51.6</v>
      </c>
      <c r="D461" s="13">
        <v>95.300000000000011</v>
      </c>
      <c r="E461" s="13">
        <v>44.6</v>
      </c>
      <c r="F461" s="13">
        <v>12.4</v>
      </c>
      <c r="G461" s="13">
        <v>0.2</v>
      </c>
      <c r="H461" s="13">
        <v>0</v>
      </c>
      <c r="I461" s="13">
        <v>0</v>
      </c>
      <c r="J461" s="13">
        <v>2.9</v>
      </c>
      <c r="K461" s="13">
        <v>0</v>
      </c>
      <c r="L461" s="13">
        <v>61.300000000000004</v>
      </c>
      <c r="M461" s="13">
        <v>351.90000000000009</v>
      </c>
      <c r="N461" s="13">
        <f t="shared" ref="N461:N468" si="16">SUM(B461:M461)</f>
        <v>828.50000000000011</v>
      </c>
      <c r="O461" s="17" t="s">
        <v>810</v>
      </c>
      <c r="P461" s="1"/>
    </row>
    <row r="462" spans="1:17">
      <c r="A462" s="17" t="s">
        <v>803</v>
      </c>
      <c r="B462" s="13">
        <v>187.58</v>
      </c>
      <c r="C462" s="13">
        <v>214.06</v>
      </c>
      <c r="D462" s="13">
        <v>60.41</v>
      </c>
      <c r="E462" s="13">
        <v>65.36</v>
      </c>
      <c r="F462" s="13">
        <v>11.57</v>
      </c>
      <c r="G462" s="13">
        <v>0</v>
      </c>
      <c r="H462" s="13">
        <v>0</v>
      </c>
      <c r="I462" s="13">
        <v>0</v>
      </c>
      <c r="J462" s="13">
        <v>10.46</v>
      </c>
      <c r="K462" s="13">
        <v>61.88</v>
      </c>
      <c r="L462" s="13">
        <v>119.68</v>
      </c>
      <c r="M462" s="13">
        <v>127.26</v>
      </c>
      <c r="N462" s="13">
        <f t="shared" si="16"/>
        <v>858.26</v>
      </c>
      <c r="O462" s="17" t="s">
        <v>455</v>
      </c>
      <c r="P462" s="1"/>
    </row>
    <row r="463" spans="1:17">
      <c r="A463" s="17" t="s">
        <v>804</v>
      </c>
      <c r="B463" s="13">
        <v>180</v>
      </c>
      <c r="C463" s="13">
        <v>18</v>
      </c>
      <c r="D463" s="13">
        <v>96</v>
      </c>
      <c r="E463" s="13">
        <v>21</v>
      </c>
      <c r="F463" s="13">
        <v>7</v>
      </c>
      <c r="G463" s="13">
        <v>0</v>
      </c>
      <c r="H463" s="13">
        <v>0</v>
      </c>
      <c r="I463" s="13">
        <v>0</v>
      </c>
      <c r="J463" s="13">
        <v>2</v>
      </c>
      <c r="K463" s="13">
        <v>0</v>
      </c>
      <c r="L463" s="13">
        <v>29</v>
      </c>
      <c r="M463" s="13">
        <v>411</v>
      </c>
      <c r="N463" s="13">
        <f t="shared" si="16"/>
        <v>764</v>
      </c>
      <c r="O463" s="17" t="s">
        <v>811</v>
      </c>
      <c r="P463" s="9"/>
    </row>
    <row r="464" spans="1:17">
      <c r="A464" s="17" t="s">
        <v>805</v>
      </c>
      <c r="B464" s="13">
        <v>184.85</v>
      </c>
      <c r="C464" s="13">
        <v>185.4</v>
      </c>
      <c r="D464" s="13">
        <v>107.8625</v>
      </c>
      <c r="E464" s="13">
        <v>37.6</v>
      </c>
      <c r="F464" s="13">
        <v>13.0625</v>
      </c>
      <c r="G464" s="13">
        <v>0.05</v>
      </c>
      <c r="H464" s="13">
        <v>0.75</v>
      </c>
      <c r="I464" s="13">
        <v>0.85</v>
      </c>
      <c r="J464" s="13">
        <v>1.7124999999999999</v>
      </c>
      <c r="K464" s="13">
        <v>66.8</v>
      </c>
      <c r="L464" s="13">
        <v>85.674999999999997</v>
      </c>
      <c r="M464" s="13">
        <v>127.675</v>
      </c>
      <c r="N464" s="13">
        <f t="shared" si="16"/>
        <v>812.2874999999998</v>
      </c>
      <c r="O464" s="17" t="s">
        <v>812</v>
      </c>
      <c r="P464" s="9"/>
    </row>
    <row r="465" spans="1:16">
      <c r="A465" s="17" t="s">
        <v>806</v>
      </c>
      <c r="B465" s="13">
        <v>291.60000000000002</v>
      </c>
      <c r="C465" s="13">
        <v>49</v>
      </c>
      <c r="D465" s="13">
        <v>185.60000000000002</v>
      </c>
      <c r="E465" s="13">
        <v>36.200000000000003</v>
      </c>
      <c r="F465" s="13">
        <v>30.400000000000002</v>
      </c>
      <c r="G465" s="13">
        <v>1.4</v>
      </c>
      <c r="H465" s="13">
        <v>0</v>
      </c>
      <c r="I465" s="13">
        <v>0</v>
      </c>
      <c r="J465" s="13">
        <v>5.0999999999999996</v>
      </c>
      <c r="K465" s="13">
        <v>2.6</v>
      </c>
      <c r="L465" s="13">
        <v>70.400000000000006</v>
      </c>
      <c r="M465" s="13">
        <v>437.19999999999993</v>
      </c>
      <c r="N465" s="13">
        <f t="shared" si="16"/>
        <v>1109.5</v>
      </c>
      <c r="O465" s="17" t="s">
        <v>813</v>
      </c>
      <c r="P465" s="9"/>
    </row>
    <row r="466" spans="1:16">
      <c r="A466" s="17" t="s">
        <v>807</v>
      </c>
      <c r="B466" s="13">
        <v>218.4</v>
      </c>
      <c r="C466" s="13">
        <v>44.8</v>
      </c>
      <c r="D466" s="13">
        <v>131.70000000000002</v>
      </c>
      <c r="E466" s="13">
        <v>25.8</v>
      </c>
      <c r="F466" s="13">
        <v>14.8</v>
      </c>
      <c r="G466" s="13">
        <v>0</v>
      </c>
      <c r="H466" s="13">
        <v>0</v>
      </c>
      <c r="I466" s="13">
        <v>0</v>
      </c>
      <c r="J466" s="13">
        <v>0</v>
      </c>
      <c r="K466" s="13">
        <v>0</v>
      </c>
      <c r="L466" s="13">
        <v>39.400000000000006</v>
      </c>
      <c r="M466" s="13">
        <v>270.10000000000002</v>
      </c>
      <c r="N466" s="13">
        <f t="shared" si="16"/>
        <v>745</v>
      </c>
      <c r="O466" s="17" t="s">
        <v>815</v>
      </c>
      <c r="P466" s="9"/>
    </row>
    <row r="467" spans="1:16">
      <c r="A467" s="17" t="s">
        <v>808</v>
      </c>
      <c r="B467" s="13">
        <v>115.80000000000001</v>
      </c>
      <c r="C467" s="13">
        <v>21.799999999999997</v>
      </c>
      <c r="D467" s="13">
        <v>79</v>
      </c>
      <c r="E467" s="13">
        <v>12.2</v>
      </c>
      <c r="F467" s="13">
        <v>5.4</v>
      </c>
      <c r="G467" s="13">
        <v>1.1000000000000001</v>
      </c>
      <c r="H467" s="13">
        <v>0</v>
      </c>
      <c r="I467" s="13">
        <v>0</v>
      </c>
      <c r="J467" s="13">
        <v>0</v>
      </c>
      <c r="K467" s="13">
        <v>0.4</v>
      </c>
      <c r="L467" s="13">
        <v>39.200000000000003</v>
      </c>
      <c r="M467" s="13">
        <v>240.39999999999998</v>
      </c>
      <c r="N467" s="13">
        <f t="shared" si="16"/>
        <v>515.29999999999995</v>
      </c>
      <c r="O467" s="17" t="s">
        <v>456</v>
      </c>
      <c r="P467" s="9"/>
    </row>
    <row r="468" spans="1:16">
      <c r="A468" s="17" t="s">
        <v>809</v>
      </c>
      <c r="B468" s="13">
        <v>136</v>
      </c>
      <c r="C468" s="13">
        <v>75</v>
      </c>
      <c r="D468" s="13">
        <v>46</v>
      </c>
      <c r="E468" s="13">
        <v>30</v>
      </c>
      <c r="F468" s="13">
        <v>0</v>
      </c>
      <c r="G468" s="13">
        <v>0</v>
      </c>
      <c r="H468" s="13">
        <v>0</v>
      </c>
      <c r="I468" s="13">
        <v>0</v>
      </c>
      <c r="J468" s="13">
        <v>3</v>
      </c>
      <c r="K468" s="13">
        <v>0</v>
      </c>
      <c r="L468" s="13">
        <v>18</v>
      </c>
      <c r="M468" s="13">
        <v>238</v>
      </c>
      <c r="N468" s="13">
        <f t="shared" si="16"/>
        <v>546</v>
      </c>
      <c r="O468" s="17" t="s">
        <v>814</v>
      </c>
      <c r="P468" s="9"/>
    </row>
    <row r="469" spans="1:16">
      <c r="A469" s="21" t="s">
        <v>943</v>
      </c>
      <c r="B469" s="22">
        <f>AVERAGE(B460:B468)</f>
        <v>190.84777777777779</v>
      </c>
      <c r="C469" s="22">
        <f t="shared" ref="C469:N469" si="17">AVERAGE(C460:C468)</f>
        <v>85.306666666666658</v>
      </c>
      <c r="D469" s="22">
        <f t="shared" si="17"/>
        <v>101.37472222222225</v>
      </c>
      <c r="E469" s="22">
        <f t="shared" si="17"/>
        <v>36.528888888888886</v>
      </c>
      <c r="F469" s="22">
        <f t="shared" si="17"/>
        <v>12.248055555555556</v>
      </c>
      <c r="G469" s="22">
        <f t="shared" si="17"/>
        <v>0.43888888888888888</v>
      </c>
      <c r="H469" s="22">
        <f t="shared" si="17"/>
        <v>8.3333333333333329E-2</v>
      </c>
      <c r="I469" s="22">
        <f t="shared" si="17"/>
        <v>0.22777777777777775</v>
      </c>
      <c r="J469" s="22">
        <f t="shared" si="17"/>
        <v>3.6969444444444446</v>
      </c>
      <c r="K469" s="22">
        <f t="shared" si="17"/>
        <v>23.942222222222224</v>
      </c>
      <c r="L469" s="22">
        <f t="shared" si="17"/>
        <v>64.050555555555562</v>
      </c>
      <c r="M469" s="22">
        <f t="shared" si="17"/>
        <v>265.19277777777779</v>
      </c>
      <c r="N469" s="22">
        <f t="shared" si="17"/>
        <v>783.93861111111107</v>
      </c>
      <c r="O469" s="23" t="s">
        <v>944</v>
      </c>
      <c r="P469" s="9"/>
    </row>
    <row r="470" spans="1:16">
      <c r="A470" s="12" t="s">
        <v>972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9"/>
    </row>
    <row r="471" spans="1:16">
      <c r="A471" s="1"/>
      <c r="B471" s="1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1"/>
      <c r="P471" s="1"/>
    </row>
    <row r="475" spans="1:16" ht="15.75" customHeight="1">
      <c r="A475" s="40" t="s">
        <v>1009</v>
      </c>
      <c r="B475" s="40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9" t="s">
        <v>1010</v>
      </c>
      <c r="P475" s="4"/>
    </row>
    <row r="476" spans="1:16">
      <c r="A476" s="4" t="s">
        <v>0</v>
      </c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 t="s">
        <v>1</v>
      </c>
      <c r="P476" s="4"/>
    </row>
    <row r="477" spans="1:16">
      <c r="A477" s="36" t="s">
        <v>2</v>
      </c>
      <c r="B477" s="17" t="s">
        <v>3</v>
      </c>
      <c r="C477" s="17" t="s">
        <v>4</v>
      </c>
      <c r="D477" s="17" t="s">
        <v>5</v>
      </c>
      <c r="E477" s="17" t="s">
        <v>6</v>
      </c>
      <c r="F477" s="17" t="s">
        <v>7</v>
      </c>
      <c r="G477" s="17" t="s">
        <v>8</v>
      </c>
      <c r="H477" s="17" t="s">
        <v>9</v>
      </c>
      <c r="I477" s="17" t="s">
        <v>10</v>
      </c>
      <c r="J477" s="17" t="s">
        <v>11</v>
      </c>
      <c r="K477" s="17" t="s">
        <v>12</v>
      </c>
      <c r="L477" s="17" t="s">
        <v>13</v>
      </c>
      <c r="M477" s="17" t="s">
        <v>14</v>
      </c>
      <c r="N477" s="17" t="s">
        <v>15</v>
      </c>
      <c r="O477" s="38" t="s">
        <v>16</v>
      </c>
      <c r="P477" s="4"/>
    </row>
    <row r="478" spans="1:16">
      <c r="A478" s="37"/>
      <c r="B478" s="18" t="s">
        <v>17</v>
      </c>
      <c r="C478" s="18" t="s">
        <v>18</v>
      </c>
      <c r="D478" s="18" t="s">
        <v>19</v>
      </c>
      <c r="E478" s="18" t="s">
        <v>20</v>
      </c>
      <c r="F478" s="18" t="s">
        <v>21</v>
      </c>
      <c r="G478" s="18" t="s">
        <v>22</v>
      </c>
      <c r="H478" s="18" t="s">
        <v>23</v>
      </c>
      <c r="I478" s="18" t="s">
        <v>24</v>
      </c>
      <c r="J478" s="18" t="s">
        <v>25</v>
      </c>
      <c r="K478" s="18" t="s">
        <v>26</v>
      </c>
      <c r="L478" s="18" t="s">
        <v>27</v>
      </c>
      <c r="M478" s="18" t="s">
        <v>28</v>
      </c>
      <c r="N478" s="18" t="s">
        <v>29</v>
      </c>
      <c r="O478" s="39"/>
      <c r="P478" s="4"/>
    </row>
    <row r="479" spans="1:16">
      <c r="A479" s="17" t="s">
        <v>458</v>
      </c>
      <c r="B479" s="13">
        <v>39.9</v>
      </c>
      <c r="C479" s="13">
        <v>28.1</v>
      </c>
      <c r="D479" s="13" t="s">
        <v>411</v>
      </c>
      <c r="E479" s="13">
        <v>18.899999999999999</v>
      </c>
      <c r="F479" s="13">
        <v>7.2</v>
      </c>
      <c r="G479" s="13" t="s">
        <v>411</v>
      </c>
      <c r="H479" s="13">
        <v>0.1</v>
      </c>
      <c r="I479" s="13">
        <v>0</v>
      </c>
      <c r="J479" s="13">
        <v>0</v>
      </c>
      <c r="K479" s="13">
        <v>17.600000000000001</v>
      </c>
      <c r="L479" s="13">
        <v>11</v>
      </c>
      <c r="M479" s="13">
        <v>16.8</v>
      </c>
      <c r="N479" s="13">
        <v>139.6</v>
      </c>
      <c r="O479" s="17" t="s">
        <v>459</v>
      </c>
      <c r="P479" s="4"/>
    </row>
    <row r="480" spans="1:16">
      <c r="A480" s="17" t="s">
        <v>460</v>
      </c>
      <c r="B480" s="13">
        <v>124.2</v>
      </c>
      <c r="C480" s="13">
        <v>23</v>
      </c>
      <c r="D480" s="13" t="s">
        <v>411</v>
      </c>
      <c r="E480" s="13">
        <v>5</v>
      </c>
      <c r="F480" s="13">
        <v>15</v>
      </c>
      <c r="G480" s="13" t="s">
        <v>411</v>
      </c>
      <c r="H480" s="13" t="s">
        <v>411</v>
      </c>
      <c r="I480" s="13">
        <v>18.399999999999999</v>
      </c>
      <c r="J480" s="13">
        <v>3.5</v>
      </c>
      <c r="K480" s="13">
        <v>22.5</v>
      </c>
      <c r="L480" s="13">
        <v>10.9</v>
      </c>
      <c r="M480" s="13">
        <v>29.1</v>
      </c>
      <c r="N480" s="13">
        <v>255.1</v>
      </c>
      <c r="O480" s="17" t="s">
        <v>461</v>
      </c>
      <c r="P480" s="4"/>
    </row>
    <row r="481" spans="1:16">
      <c r="A481" s="17" t="s">
        <v>462</v>
      </c>
      <c r="B481" s="13">
        <v>133.80000000000001</v>
      </c>
      <c r="C481" s="13">
        <v>52</v>
      </c>
      <c r="D481" s="13" t="s">
        <v>411</v>
      </c>
      <c r="E481" s="13">
        <v>4.4000000000000004</v>
      </c>
      <c r="F481" s="13">
        <v>39.9</v>
      </c>
      <c r="G481" s="13" t="s">
        <v>411</v>
      </c>
      <c r="H481" s="13">
        <v>9</v>
      </c>
      <c r="I481" s="13">
        <v>6</v>
      </c>
      <c r="J481" s="13">
        <v>0</v>
      </c>
      <c r="K481" s="13">
        <v>13.2</v>
      </c>
      <c r="L481" s="13">
        <v>10</v>
      </c>
      <c r="M481" s="13">
        <v>33.299999999999997</v>
      </c>
      <c r="N481" s="13">
        <v>301.60000000000002</v>
      </c>
      <c r="O481" s="17" t="s">
        <v>463</v>
      </c>
      <c r="P481" s="1"/>
    </row>
    <row r="482" spans="1:16">
      <c r="A482" s="17" t="s">
        <v>464</v>
      </c>
      <c r="B482" s="13">
        <v>125.2</v>
      </c>
      <c r="C482" s="13">
        <v>51.4</v>
      </c>
      <c r="D482" s="13">
        <v>0.7</v>
      </c>
      <c r="E482" s="13">
        <v>5.5</v>
      </c>
      <c r="F482" s="13">
        <v>11.7</v>
      </c>
      <c r="G482" s="13" t="s">
        <v>411</v>
      </c>
      <c r="H482" s="13">
        <v>2.1</v>
      </c>
      <c r="I482" s="13">
        <v>0.4</v>
      </c>
      <c r="J482" s="13">
        <v>10.199999999999999</v>
      </c>
      <c r="K482" s="13">
        <v>17.7</v>
      </c>
      <c r="L482" s="13">
        <v>15.2</v>
      </c>
      <c r="M482" s="13">
        <v>15.6</v>
      </c>
      <c r="N482" s="13">
        <v>255.7</v>
      </c>
      <c r="O482" s="17" t="s">
        <v>465</v>
      </c>
      <c r="P482" s="1"/>
    </row>
    <row r="483" spans="1:16">
      <c r="A483" s="17" t="s">
        <v>466</v>
      </c>
      <c r="B483" s="13">
        <v>113</v>
      </c>
      <c r="C483" s="13">
        <v>30.7</v>
      </c>
      <c r="D483" s="13">
        <v>0.5</v>
      </c>
      <c r="E483" s="13">
        <v>6</v>
      </c>
      <c r="F483" s="13">
        <v>28</v>
      </c>
      <c r="G483" s="13" t="s">
        <v>411</v>
      </c>
      <c r="H483" s="13">
        <v>0.5</v>
      </c>
      <c r="I483" s="13" t="s">
        <v>411</v>
      </c>
      <c r="J483" s="13">
        <v>0.5</v>
      </c>
      <c r="K483" s="13">
        <v>25.3</v>
      </c>
      <c r="L483" s="13">
        <v>79.8</v>
      </c>
      <c r="M483" s="13">
        <v>29.7</v>
      </c>
      <c r="N483" s="13">
        <v>318.39999999999998</v>
      </c>
      <c r="O483" s="17" t="s">
        <v>467</v>
      </c>
      <c r="P483" s="1"/>
    </row>
    <row r="484" spans="1:16">
      <c r="A484" s="17" t="s">
        <v>468</v>
      </c>
      <c r="B484" s="13">
        <v>93.2</v>
      </c>
      <c r="C484" s="13">
        <v>45.7</v>
      </c>
      <c r="D484" s="13">
        <v>23</v>
      </c>
      <c r="E484" s="13">
        <v>9.9</v>
      </c>
      <c r="F484" s="13">
        <v>2.7</v>
      </c>
      <c r="G484" s="13" t="s">
        <v>411</v>
      </c>
      <c r="H484" s="13" t="s">
        <v>411</v>
      </c>
      <c r="I484" s="13" t="s">
        <v>411</v>
      </c>
      <c r="J484" s="13">
        <v>14.1</v>
      </c>
      <c r="K484" s="13">
        <v>58.4</v>
      </c>
      <c r="L484" s="13">
        <v>36.6</v>
      </c>
      <c r="M484" s="13">
        <v>26</v>
      </c>
      <c r="N484" s="13">
        <v>309.60000000000002</v>
      </c>
      <c r="O484" s="17" t="s">
        <v>469</v>
      </c>
      <c r="P484" s="1"/>
    </row>
    <row r="485" spans="1:16">
      <c r="A485" s="17" t="s">
        <v>470</v>
      </c>
      <c r="B485" s="13">
        <v>82.6</v>
      </c>
      <c r="C485" s="13">
        <v>44.2</v>
      </c>
      <c r="D485" s="13">
        <v>2</v>
      </c>
      <c r="E485" s="13">
        <v>4.5</v>
      </c>
      <c r="F485" s="13" t="s">
        <v>411</v>
      </c>
      <c r="G485" s="13">
        <v>0.2</v>
      </c>
      <c r="H485" s="13">
        <v>1.6</v>
      </c>
      <c r="I485" s="13" t="s">
        <v>411</v>
      </c>
      <c r="J485" s="13">
        <v>0.8</v>
      </c>
      <c r="K485" s="13">
        <v>42.1</v>
      </c>
      <c r="L485" s="13">
        <v>30.8</v>
      </c>
      <c r="M485" s="13">
        <v>27</v>
      </c>
      <c r="N485" s="13">
        <v>235.8</v>
      </c>
      <c r="O485" s="17" t="s">
        <v>471</v>
      </c>
      <c r="P485" s="1"/>
    </row>
    <row r="486" spans="1:16">
      <c r="A486" s="17" t="s">
        <v>472</v>
      </c>
      <c r="B486" s="13">
        <v>27.1</v>
      </c>
      <c r="C486" s="13">
        <v>34</v>
      </c>
      <c r="D486" s="13">
        <v>4.9000000000000004</v>
      </c>
      <c r="E486" s="13" t="s">
        <v>411</v>
      </c>
      <c r="F486" s="13">
        <v>0.4</v>
      </c>
      <c r="G486" s="13" t="s">
        <v>411</v>
      </c>
      <c r="H486" s="13" t="s">
        <v>411</v>
      </c>
      <c r="I486" s="13" t="s">
        <v>411</v>
      </c>
      <c r="J486" s="13" t="s">
        <v>411</v>
      </c>
      <c r="K486" s="13">
        <v>19.899999999999999</v>
      </c>
      <c r="L486" s="13">
        <v>17.8</v>
      </c>
      <c r="M486" s="13">
        <v>18.8</v>
      </c>
      <c r="N486" s="13">
        <v>122.9</v>
      </c>
      <c r="O486" s="17" t="s">
        <v>473</v>
      </c>
      <c r="P486" s="1"/>
    </row>
    <row r="487" spans="1:16">
      <c r="A487" s="17" t="s">
        <v>474</v>
      </c>
      <c r="B487" s="13">
        <v>50.4</v>
      </c>
      <c r="C487" s="13">
        <v>23.2</v>
      </c>
      <c r="D487" s="13">
        <v>20.6</v>
      </c>
      <c r="E487" s="13">
        <v>0.3</v>
      </c>
      <c r="F487" s="13">
        <v>1.2</v>
      </c>
      <c r="G487" s="13">
        <v>0.9</v>
      </c>
      <c r="H487" s="13" t="s">
        <v>411</v>
      </c>
      <c r="I487" s="13" t="s">
        <v>411</v>
      </c>
      <c r="J487" s="13" t="s">
        <v>411</v>
      </c>
      <c r="K487" s="13">
        <v>44.2</v>
      </c>
      <c r="L487" s="13">
        <v>36</v>
      </c>
      <c r="M487" s="13">
        <v>15.2</v>
      </c>
      <c r="N487" s="13">
        <v>192</v>
      </c>
      <c r="O487" s="17" t="s">
        <v>475</v>
      </c>
      <c r="P487" s="1"/>
    </row>
    <row r="488" spans="1:16">
      <c r="A488" s="17" t="s">
        <v>476</v>
      </c>
      <c r="B488" s="13">
        <v>4</v>
      </c>
      <c r="C488" s="13">
        <v>81</v>
      </c>
      <c r="D488" s="13">
        <v>83</v>
      </c>
      <c r="E488" s="13">
        <v>7</v>
      </c>
      <c r="F488" s="13">
        <v>2</v>
      </c>
      <c r="G488" s="13"/>
      <c r="H488" s="13" t="s">
        <v>411</v>
      </c>
      <c r="I488" s="13" t="s">
        <v>411</v>
      </c>
      <c r="J488" s="13" t="s">
        <v>411</v>
      </c>
      <c r="K488" s="13">
        <v>53.8</v>
      </c>
      <c r="L488" s="13">
        <v>74.099999999999994</v>
      </c>
      <c r="M488" s="13">
        <v>58.4</v>
      </c>
      <c r="N488" s="13">
        <v>306</v>
      </c>
      <c r="O488" s="17" t="s">
        <v>477</v>
      </c>
      <c r="P488" s="1"/>
    </row>
    <row r="489" spans="1:16">
      <c r="A489" s="17" t="s">
        <v>478</v>
      </c>
      <c r="B489" s="13">
        <v>89.3</v>
      </c>
      <c r="C489" s="13">
        <v>51.4</v>
      </c>
      <c r="D489" s="13">
        <v>18.3</v>
      </c>
      <c r="E489" s="13">
        <v>18.600000000000001</v>
      </c>
      <c r="F489" s="13">
        <v>0.9</v>
      </c>
      <c r="G489" s="13">
        <v>1.6</v>
      </c>
      <c r="H489" s="13" t="s">
        <v>411</v>
      </c>
      <c r="I489" s="13" t="s">
        <v>411</v>
      </c>
      <c r="J489" s="13" t="s">
        <v>411</v>
      </c>
      <c r="K489" s="13">
        <v>29.6</v>
      </c>
      <c r="L489" s="13">
        <v>15.6</v>
      </c>
      <c r="M489" s="13">
        <v>51.5</v>
      </c>
      <c r="N489" s="13">
        <v>276.8</v>
      </c>
      <c r="O489" s="17" t="s">
        <v>479</v>
      </c>
      <c r="P489" s="1"/>
    </row>
    <row r="490" spans="1:16">
      <c r="A490" s="17" t="s">
        <v>480</v>
      </c>
      <c r="B490" s="13">
        <v>71</v>
      </c>
      <c r="C490" s="13">
        <v>48.2</v>
      </c>
      <c r="D490" s="13">
        <v>2.7</v>
      </c>
      <c r="E490" s="13" t="s">
        <v>411</v>
      </c>
      <c r="F490" s="13">
        <v>2</v>
      </c>
      <c r="G490" s="13" t="s">
        <v>411</v>
      </c>
      <c r="H490" s="13" t="s">
        <v>411</v>
      </c>
      <c r="I490" s="13" t="s">
        <v>411</v>
      </c>
      <c r="J490" s="13">
        <v>3.1</v>
      </c>
      <c r="K490" s="13">
        <v>8</v>
      </c>
      <c r="L490" s="13">
        <v>3.3</v>
      </c>
      <c r="M490" s="13">
        <v>26.1</v>
      </c>
      <c r="N490" s="13">
        <v>164.4</v>
      </c>
      <c r="O490" s="18" t="s">
        <v>481</v>
      </c>
      <c r="P490" s="1"/>
    </row>
    <row r="491" spans="1:16">
      <c r="A491" s="17" t="s">
        <v>482</v>
      </c>
      <c r="B491" s="13">
        <v>30</v>
      </c>
      <c r="C491" s="13">
        <v>21</v>
      </c>
      <c r="D491" s="13">
        <v>0.6</v>
      </c>
      <c r="E491" s="13">
        <v>0.4</v>
      </c>
      <c r="F491" s="13" t="s">
        <v>411</v>
      </c>
      <c r="G491" s="13" t="s">
        <v>411</v>
      </c>
      <c r="H491" s="13" t="s">
        <v>411</v>
      </c>
      <c r="I491" s="13" t="s">
        <v>411</v>
      </c>
      <c r="J491" s="13" t="s">
        <v>411</v>
      </c>
      <c r="K491" s="13">
        <v>0.7</v>
      </c>
      <c r="L491" s="13" t="s">
        <v>411</v>
      </c>
      <c r="M491" s="13">
        <v>0.8</v>
      </c>
      <c r="N491" s="13">
        <v>54.3</v>
      </c>
      <c r="O491" s="17" t="s">
        <v>483</v>
      </c>
      <c r="P491" s="1"/>
    </row>
    <row r="492" spans="1:16">
      <c r="A492" s="17" t="s">
        <v>484</v>
      </c>
      <c r="B492" s="13">
        <v>54.2</v>
      </c>
      <c r="C492" s="13">
        <v>3</v>
      </c>
      <c r="D492" s="13" t="s">
        <v>411</v>
      </c>
      <c r="E492" s="13" t="s">
        <v>411</v>
      </c>
      <c r="F492" s="13" t="s">
        <v>411</v>
      </c>
      <c r="G492" s="13" t="s">
        <v>411</v>
      </c>
      <c r="H492" s="13">
        <v>11</v>
      </c>
      <c r="I492" s="13" t="s">
        <v>411</v>
      </c>
      <c r="J492" s="13" t="s">
        <v>411</v>
      </c>
      <c r="K492" s="13">
        <v>22</v>
      </c>
      <c r="L492" s="13">
        <v>41</v>
      </c>
      <c r="M492" s="13">
        <v>4</v>
      </c>
      <c r="N492" s="13">
        <v>135.19999999999999</v>
      </c>
      <c r="O492" s="17" t="s">
        <v>485</v>
      </c>
      <c r="P492" s="1"/>
    </row>
    <row r="493" spans="1:16">
      <c r="A493" s="17" t="s">
        <v>486</v>
      </c>
      <c r="B493" s="13">
        <v>4</v>
      </c>
      <c r="C493" s="13">
        <v>3</v>
      </c>
      <c r="D493" s="13" t="s">
        <v>411</v>
      </c>
      <c r="E493" s="13" t="s">
        <v>411</v>
      </c>
      <c r="F493" s="13" t="s">
        <v>411</v>
      </c>
      <c r="G493" s="13" t="s">
        <v>411</v>
      </c>
      <c r="H493" s="13" t="s">
        <v>411</v>
      </c>
      <c r="I493" s="13" t="s">
        <v>411</v>
      </c>
      <c r="J493" s="13" t="s">
        <v>411</v>
      </c>
      <c r="K493" s="13" t="s">
        <v>411</v>
      </c>
      <c r="L493" s="13">
        <v>29</v>
      </c>
      <c r="M493" s="13" t="s">
        <v>411</v>
      </c>
      <c r="N493" s="13">
        <v>34.700000000000003</v>
      </c>
      <c r="O493" s="17" t="s">
        <v>487</v>
      </c>
      <c r="P493" s="1"/>
    </row>
    <row r="494" spans="1:16">
      <c r="A494" s="17" t="s">
        <v>488</v>
      </c>
      <c r="B494" s="13">
        <v>16.2</v>
      </c>
      <c r="C494" s="13">
        <v>6.8</v>
      </c>
      <c r="D494" s="13" t="s">
        <v>411</v>
      </c>
      <c r="E494" s="13" t="s">
        <v>411</v>
      </c>
      <c r="F494" s="13" t="s">
        <v>411</v>
      </c>
      <c r="G494" s="13">
        <v>0.1</v>
      </c>
      <c r="H494" s="13" t="s">
        <v>411</v>
      </c>
      <c r="I494" s="13" t="s">
        <v>411</v>
      </c>
      <c r="J494" s="13" t="s">
        <v>411</v>
      </c>
      <c r="K494" s="13">
        <v>1.1000000000000001</v>
      </c>
      <c r="L494" s="13">
        <v>16.899999999999999</v>
      </c>
      <c r="M494" s="13">
        <v>0.1</v>
      </c>
      <c r="N494" s="13">
        <v>41.2</v>
      </c>
      <c r="O494" s="17" t="s">
        <v>489</v>
      </c>
      <c r="P494" s="1"/>
    </row>
    <row r="495" spans="1:16">
      <c r="A495" s="17" t="s">
        <v>490</v>
      </c>
      <c r="B495" s="13">
        <v>7.2</v>
      </c>
      <c r="C495" s="13">
        <v>11</v>
      </c>
      <c r="D495" s="13" t="s">
        <v>411</v>
      </c>
      <c r="E495" s="13">
        <v>9.4</v>
      </c>
      <c r="F495" s="13">
        <v>2</v>
      </c>
      <c r="G495" s="13" t="s">
        <v>411</v>
      </c>
      <c r="H495" s="13" t="s">
        <v>411</v>
      </c>
      <c r="I495" s="13" t="s">
        <v>411</v>
      </c>
      <c r="J495" s="13" t="s">
        <v>411</v>
      </c>
      <c r="K495" s="13" t="s">
        <v>411</v>
      </c>
      <c r="L495" s="13" t="s">
        <v>411</v>
      </c>
      <c r="M495" s="13">
        <v>9.6</v>
      </c>
      <c r="N495" s="13">
        <v>39.200000000000003</v>
      </c>
      <c r="O495" s="17" t="s">
        <v>491</v>
      </c>
      <c r="P495" s="1"/>
    </row>
    <row r="496" spans="1:16">
      <c r="A496" s="17" t="s">
        <v>492</v>
      </c>
      <c r="B496" s="13" t="s">
        <v>411</v>
      </c>
      <c r="C496" s="13">
        <v>2</v>
      </c>
      <c r="D496" s="13" t="s">
        <v>411</v>
      </c>
      <c r="E496" s="13" t="s">
        <v>411</v>
      </c>
      <c r="F496" s="13">
        <v>1</v>
      </c>
      <c r="G496" s="13" t="s">
        <v>411</v>
      </c>
      <c r="H496" s="13" t="s">
        <v>411</v>
      </c>
      <c r="I496" s="13" t="s">
        <v>411</v>
      </c>
      <c r="J496" s="13" t="s">
        <v>411</v>
      </c>
      <c r="K496" s="13" t="s">
        <v>411</v>
      </c>
      <c r="L496" s="13">
        <v>2</v>
      </c>
      <c r="M496" s="13" t="s">
        <v>411</v>
      </c>
      <c r="N496" s="13">
        <v>3.1</v>
      </c>
      <c r="O496" s="17" t="s">
        <v>493</v>
      </c>
      <c r="P496" s="1"/>
    </row>
    <row r="497" spans="1:16">
      <c r="A497" s="17" t="s">
        <v>494</v>
      </c>
      <c r="B497" s="13">
        <v>11.7</v>
      </c>
      <c r="C497" s="13">
        <v>1</v>
      </c>
      <c r="D497" s="13" t="s">
        <v>411</v>
      </c>
      <c r="E497" s="13" t="s">
        <v>411</v>
      </c>
      <c r="F497" s="13" t="s">
        <v>411</v>
      </c>
      <c r="G497" s="13" t="s">
        <v>411</v>
      </c>
      <c r="H497" s="13" t="s">
        <v>411</v>
      </c>
      <c r="I497" s="13" t="s">
        <v>411</v>
      </c>
      <c r="J497" s="13" t="s">
        <v>411</v>
      </c>
      <c r="K497" s="13" t="s">
        <v>411</v>
      </c>
      <c r="L497" s="13">
        <v>2</v>
      </c>
      <c r="M497" s="13" t="s">
        <v>411</v>
      </c>
      <c r="N497" s="13">
        <v>14.7</v>
      </c>
      <c r="O497" s="17" t="s">
        <v>495</v>
      </c>
      <c r="P497" s="1"/>
    </row>
    <row r="498" spans="1:16">
      <c r="A498" s="17" t="s">
        <v>496</v>
      </c>
      <c r="B498" s="13">
        <v>14.5</v>
      </c>
      <c r="C498" s="13">
        <v>2</v>
      </c>
      <c r="D498" s="13" t="s">
        <v>411</v>
      </c>
      <c r="E498" s="13" t="s">
        <v>411</v>
      </c>
      <c r="F498" s="13" t="s">
        <v>411</v>
      </c>
      <c r="G498" s="13" t="s">
        <v>411</v>
      </c>
      <c r="H498" s="13" t="s">
        <v>411</v>
      </c>
      <c r="I498" s="13" t="s">
        <v>411</v>
      </c>
      <c r="J498" s="13" t="s">
        <v>411</v>
      </c>
      <c r="K498" s="13">
        <v>9</v>
      </c>
      <c r="L498" s="13" t="s">
        <v>411</v>
      </c>
      <c r="M498" s="13" t="s">
        <v>411</v>
      </c>
      <c r="N498" s="13">
        <v>25.5</v>
      </c>
      <c r="O498" s="17" t="s">
        <v>497</v>
      </c>
      <c r="P498" s="1"/>
    </row>
    <row r="499" spans="1:16">
      <c r="A499" s="17" t="s">
        <v>498</v>
      </c>
      <c r="B499" s="13" t="s">
        <v>411</v>
      </c>
      <c r="C499" s="13" t="s">
        <v>411</v>
      </c>
      <c r="D499" s="13" t="s">
        <v>411</v>
      </c>
      <c r="E499" s="13" t="s">
        <v>411</v>
      </c>
      <c r="F499" s="13" t="s">
        <v>411</v>
      </c>
      <c r="G499" s="13" t="s">
        <v>411</v>
      </c>
      <c r="H499" s="13" t="s">
        <v>411</v>
      </c>
      <c r="I499" s="13" t="s">
        <v>411</v>
      </c>
      <c r="J499" s="13" t="s">
        <v>411</v>
      </c>
      <c r="K499" s="13" t="s">
        <v>411</v>
      </c>
      <c r="L499" s="13" t="s">
        <v>411</v>
      </c>
      <c r="M499" s="13" t="s">
        <v>411</v>
      </c>
      <c r="N499" s="13" t="s">
        <v>411</v>
      </c>
      <c r="O499" s="17" t="s">
        <v>499</v>
      </c>
      <c r="P499" s="1"/>
    </row>
    <row r="500" spans="1:16">
      <c r="A500" s="17" t="s">
        <v>500</v>
      </c>
      <c r="B500" s="13" t="s">
        <v>411</v>
      </c>
      <c r="C500" s="13" t="s">
        <v>411</v>
      </c>
      <c r="D500" s="13" t="s">
        <v>411</v>
      </c>
      <c r="E500" s="13">
        <v>2</v>
      </c>
      <c r="F500" s="13" t="s">
        <v>411</v>
      </c>
      <c r="G500" s="13" t="s">
        <v>411</v>
      </c>
      <c r="H500" s="13" t="s">
        <v>411</v>
      </c>
      <c r="I500" s="13" t="s">
        <v>411</v>
      </c>
      <c r="J500" s="13" t="s">
        <v>411</v>
      </c>
      <c r="K500" s="13" t="s">
        <v>411</v>
      </c>
      <c r="L500" s="13" t="s">
        <v>411</v>
      </c>
      <c r="M500" s="13" t="s">
        <v>411</v>
      </c>
      <c r="N500" s="13">
        <v>2</v>
      </c>
      <c r="O500" s="17" t="s">
        <v>501</v>
      </c>
      <c r="P500" s="1"/>
    </row>
    <row r="501" spans="1:16">
      <c r="A501" s="21" t="s">
        <v>943</v>
      </c>
      <c r="B501" s="22">
        <f>AVERAGE(B479:B500)</f>
        <v>57.44736842105263</v>
      </c>
      <c r="C501" s="22">
        <f t="shared" ref="C501:N501" si="18">AVERAGE(C479:C500)</f>
        <v>28.134999999999998</v>
      </c>
      <c r="D501" s="22">
        <f t="shared" si="18"/>
        <v>15.629999999999999</v>
      </c>
      <c r="E501" s="22">
        <f t="shared" si="18"/>
        <v>7.0692307692307699</v>
      </c>
      <c r="F501" s="22">
        <f t="shared" si="18"/>
        <v>8.7692307692307701</v>
      </c>
      <c r="G501" s="22">
        <f t="shared" si="18"/>
        <v>0.70000000000000007</v>
      </c>
      <c r="H501" s="22">
        <f t="shared" si="18"/>
        <v>4.05</v>
      </c>
      <c r="I501" s="22">
        <f t="shared" si="18"/>
        <v>6.1999999999999993</v>
      </c>
      <c r="J501" s="22">
        <f t="shared" si="18"/>
        <v>4.0249999999999995</v>
      </c>
      <c r="K501" s="22">
        <f t="shared" si="18"/>
        <v>24.068750000000001</v>
      </c>
      <c r="L501" s="22">
        <f t="shared" si="18"/>
        <v>25.411764705882355</v>
      </c>
      <c r="M501" s="22">
        <f t="shared" si="18"/>
        <v>22.625000000000004</v>
      </c>
      <c r="N501" s="22">
        <f t="shared" si="18"/>
        <v>153.70476190476188</v>
      </c>
      <c r="O501" s="23" t="s">
        <v>944</v>
      </c>
      <c r="P501" s="1"/>
    </row>
    <row r="502" spans="1:16">
      <c r="A502" s="3" t="s">
        <v>973</v>
      </c>
    </row>
    <row r="505" spans="1:16" ht="14.25" customHeight="1">
      <c r="A505" s="40" t="s">
        <v>1011</v>
      </c>
      <c r="B505" s="40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9" t="s">
        <v>1012</v>
      </c>
      <c r="P505" s="4"/>
    </row>
    <row r="506" spans="1:16">
      <c r="A506" s="4" t="s">
        <v>0</v>
      </c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 t="s">
        <v>1</v>
      </c>
      <c r="P506" s="1"/>
    </row>
    <row r="507" spans="1:16">
      <c r="A507" s="36" t="s">
        <v>2</v>
      </c>
      <c r="B507" s="17" t="s">
        <v>3</v>
      </c>
      <c r="C507" s="17" t="s">
        <v>4</v>
      </c>
      <c r="D507" s="17" t="s">
        <v>5</v>
      </c>
      <c r="E507" s="17" t="s">
        <v>6</v>
      </c>
      <c r="F507" s="17" t="s">
        <v>7</v>
      </c>
      <c r="G507" s="17" t="s">
        <v>8</v>
      </c>
      <c r="H507" s="17" t="s">
        <v>9</v>
      </c>
      <c r="I507" s="17" t="s">
        <v>10</v>
      </c>
      <c r="J507" s="17" t="s">
        <v>11</v>
      </c>
      <c r="K507" s="17" t="s">
        <v>12</v>
      </c>
      <c r="L507" s="17" t="s">
        <v>13</v>
      </c>
      <c r="M507" s="17" t="s">
        <v>14</v>
      </c>
      <c r="N507" s="17" t="s">
        <v>15</v>
      </c>
      <c r="O507" s="38" t="s">
        <v>16</v>
      </c>
      <c r="P507" s="1"/>
    </row>
    <row r="508" spans="1:16">
      <c r="A508" s="37"/>
      <c r="B508" s="18" t="s">
        <v>17</v>
      </c>
      <c r="C508" s="18" t="s">
        <v>18</v>
      </c>
      <c r="D508" s="18" t="s">
        <v>19</v>
      </c>
      <c r="E508" s="18" t="s">
        <v>20</v>
      </c>
      <c r="F508" s="18" t="s">
        <v>21</v>
      </c>
      <c r="G508" s="18" t="s">
        <v>22</v>
      </c>
      <c r="H508" s="18" t="s">
        <v>23</v>
      </c>
      <c r="I508" s="18" t="s">
        <v>24</v>
      </c>
      <c r="J508" s="18" t="s">
        <v>25</v>
      </c>
      <c r="K508" s="18" t="s">
        <v>26</v>
      </c>
      <c r="L508" s="18" t="s">
        <v>27</v>
      </c>
      <c r="M508" s="18" t="s">
        <v>28</v>
      </c>
      <c r="N508" s="18" t="s">
        <v>29</v>
      </c>
      <c r="O508" s="39"/>
      <c r="P508" s="1"/>
    </row>
    <row r="509" spans="1:16">
      <c r="A509" s="17" t="s">
        <v>502</v>
      </c>
      <c r="B509" s="13">
        <v>8.36</v>
      </c>
      <c r="C509" s="13">
        <v>4.58</v>
      </c>
      <c r="D509" s="13">
        <v>6.61</v>
      </c>
      <c r="E509" s="13">
        <v>53.09</v>
      </c>
      <c r="F509" s="13">
        <v>3.05</v>
      </c>
      <c r="G509" s="13">
        <v>0</v>
      </c>
      <c r="H509" s="13">
        <v>0</v>
      </c>
      <c r="I509" s="13">
        <v>0</v>
      </c>
      <c r="J509" s="13">
        <v>0</v>
      </c>
      <c r="K509" s="13">
        <v>0</v>
      </c>
      <c r="L509" s="13">
        <v>11.44</v>
      </c>
      <c r="M509" s="13">
        <v>29.72</v>
      </c>
      <c r="N509" s="13">
        <v>116.85</v>
      </c>
      <c r="O509" s="17" t="s">
        <v>503</v>
      </c>
      <c r="P509" s="1"/>
    </row>
    <row r="510" spans="1:16">
      <c r="A510" s="17" t="s">
        <v>504</v>
      </c>
      <c r="B510" s="13">
        <v>29.99</v>
      </c>
      <c r="C510" s="13">
        <v>8.3800000000000008</v>
      </c>
      <c r="D510" s="13">
        <v>0</v>
      </c>
      <c r="E510" s="13">
        <v>54.35</v>
      </c>
      <c r="F510" s="13">
        <v>0</v>
      </c>
      <c r="G510" s="13">
        <v>0</v>
      </c>
      <c r="H510" s="13">
        <v>0</v>
      </c>
      <c r="I510" s="13">
        <v>0</v>
      </c>
      <c r="J510" s="13">
        <v>0</v>
      </c>
      <c r="K510" s="13">
        <v>29.97</v>
      </c>
      <c r="L510" s="13">
        <v>65.790000000000006</v>
      </c>
      <c r="M510" s="13">
        <v>14.98</v>
      </c>
      <c r="N510" s="13">
        <v>203.46</v>
      </c>
      <c r="O510" s="17" t="s">
        <v>971</v>
      </c>
      <c r="P510" s="1"/>
    </row>
    <row r="511" spans="1:16">
      <c r="A511" s="17" t="s">
        <v>505</v>
      </c>
      <c r="B511" s="13">
        <v>16.260000000000002</v>
      </c>
      <c r="C511" s="13">
        <v>4.57</v>
      </c>
      <c r="D511" s="13">
        <v>0</v>
      </c>
      <c r="E511" s="13">
        <v>1.02</v>
      </c>
      <c r="F511" s="13">
        <v>0</v>
      </c>
      <c r="G511" s="13">
        <v>0</v>
      </c>
      <c r="H511" s="13">
        <v>0</v>
      </c>
      <c r="I511" s="13">
        <v>0</v>
      </c>
      <c r="J511" s="13">
        <v>0</v>
      </c>
      <c r="K511" s="13">
        <v>0</v>
      </c>
      <c r="L511" s="13">
        <v>4.0599999999999996</v>
      </c>
      <c r="M511" s="13">
        <v>5.33</v>
      </c>
      <c r="N511" s="13">
        <v>31.240000000000002</v>
      </c>
      <c r="O511" s="17" t="s">
        <v>506</v>
      </c>
      <c r="P511" s="1"/>
    </row>
    <row r="512" spans="1:16">
      <c r="A512" s="17" t="s">
        <v>507</v>
      </c>
      <c r="B512" s="13">
        <v>2.0299999999999998</v>
      </c>
      <c r="C512" s="13">
        <v>17.02</v>
      </c>
      <c r="D512" s="13">
        <v>0</v>
      </c>
      <c r="E512" s="13">
        <v>0.51</v>
      </c>
      <c r="F512" s="13">
        <v>0</v>
      </c>
      <c r="G512" s="13">
        <v>0</v>
      </c>
      <c r="H512" s="13">
        <v>0</v>
      </c>
      <c r="I512" s="13">
        <v>0</v>
      </c>
      <c r="J512" s="13">
        <v>0</v>
      </c>
      <c r="K512" s="13">
        <v>0</v>
      </c>
      <c r="L512" s="13">
        <v>1.01</v>
      </c>
      <c r="M512" s="13">
        <v>2.0299999999999998</v>
      </c>
      <c r="N512" s="13">
        <v>22.600000000000005</v>
      </c>
      <c r="O512" s="17" t="s">
        <v>508</v>
      </c>
      <c r="P512" s="1"/>
    </row>
    <row r="513" spans="1:16">
      <c r="A513" s="17" t="s">
        <v>509</v>
      </c>
      <c r="B513" s="13">
        <v>0</v>
      </c>
      <c r="C513" s="13">
        <v>0.76</v>
      </c>
      <c r="D513" s="13">
        <v>0</v>
      </c>
      <c r="E513" s="13">
        <v>0.76</v>
      </c>
      <c r="F513" s="13">
        <v>0</v>
      </c>
      <c r="G513" s="13">
        <v>0</v>
      </c>
      <c r="H513" s="13">
        <v>0</v>
      </c>
      <c r="I513" s="13">
        <v>0</v>
      </c>
      <c r="J513" s="13">
        <v>0</v>
      </c>
      <c r="K513" s="13">
        <v>0</v>
      </c>
      <c r="L513" s="13">
        <v>0.76</v>
      </c>
      <c r="M513" s="13">
        <v>0</v>
      </c>
      <c r="N513" s="13">
        <v>2.2800000000000002</v>
      </c>
      <c r="O513" s="17" t="s">
        <v>510</v>
      </c>
      <c r="P513" s="1"/>
    </row>
    <row r="514" spans="1:16">
      <c r="A514" s="17" t="s">
        <v>511</v>
      </c>
      <c r="B514" s="13">
        <v>0</v>
      </c>
      <c r="C514" s="13">
        <v>4.0599999999999996</v>
      </c>
      <c r="D514" s="13">
        <v>0</v>
      </c>
      <c r="E514" s="13">
        <v>8.1300000000000008</v>
      </c>
      <c r="F514" s="13">
        <v>0</v>
      </c>
      <c r="G514" s="13">
        <v>0</v>
      </c>
      <c r="H514" s="13">
        <v>0</v>
      </c>
      <c r="I514" s="13">
        <v>0</v>
      </c>
      <c r="J514" s="13">
        <v>0</v>
      </c>
      <c r="K514" s="13">
        <v>50.04</v>
      </c>
      <c r="L514" s="13">
        <v>1.02</v>
      </c>
      <c r="M514" s="13">
        <v>0.25</v>
      </c>
      <c r="N514" s="13">
        <v>63.500000000000007</v>
      </c>
      <c r="O514" s="17" t="s">
        <v>512</v>
      </c>
      <c r="P514" s="1"/>
    </row>
    <row r="515" spans="1:16">
      <c r="A515" s="17" t="s">
        <v>513</v>
      </c>
      <c r="B515" s="13">
        <v>0</v>
      </c>
      <c r="C515" s="13">
        <v>0.2</v>
      </c>
      <c r="D515" s="13">
        <v>0</v>
      </c>
      <c r="E515" s="13">
        <v>1</v>
      </c>
      <c r="F515" s="13">
        <v>0</v>
      </c>
      <c r="G515" s="13">
        <v>0</v>
      </c>
      <c r="H515" s="13">
        <v>0</v>
      </c>
      <c r="I515" s="13">
        <v>0</v>
      </c>
      <c r="J515" s="13">
        <v>0</v>
      </c>
      <c r="K515" s="13">
        <v>0</v>
      </c>
      <c r="L515" s="13">
        <v>0.4</v>
      </c>
      <c r="M515" s="13">
        <v>0</v>
      </c>
      <c r="N515" s="13">
        <v>1.6</v>
      </c>
      <c r="O515" s="17" t="s">
        <v>514</v>
      </c>
      <c r="P515" s="1"/>
    </row>
    <row r="516" spans="1:16">
      <c r="A516" s="17" t="s">
        <v>515</v>
      </c>
      <c r="B516" s="13">
        <v>0</v>
      </c>
      <c r="C516" s="13">
        <v>0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3">
        <v>0</v>
      </c>
      <c r="J516" s="13">
        <v>0</v>
      </c>
      <c r="K516" s="13">
        <v>0</v>
      </c>
      <c r="L516" s="13">
        <v>0</v>
      </c>
      <c r="M516" s="13">
        <v>0</v>
      </c>
      <c r="N516" s="13">
        <v>0</v>
      </c>
      <c r="O516" s="17" t="s">
        <v>516</v>
      </c>
      <c r="P516" s="1"/>
    </row>
    <row r="517" spans="1:16">
      <c r="A517" s="17" t="s">
        <v>517</v>
      </c>
      <c r="B517" s="13">
        <v>0</v>
      </c>
      <c r="C517" s="13">
        <v>0</v>
      </c>
      <c r="D517" s="13">
        <v>0</v>
      </c>
      <c r="E517" s="13">
        <v>0</v>
      </c>
      <c r="F517" s="13">
        <v>0</v>
      </c>
      <c r="G517" s="13">
        <v>0</v>
      </c>
      <c r="H517" s="13">
        <v>0</v>
      </c>
      <c r="I517" s="13">
        <v>0</v>
      </c>
      <c r="J517" s="13">
        <v>0</v>
      </c>
      <c r="K517" s="13">
        <v>0</v>
      </c>
      <c r="L517" s="13">
        <v>0</v>
      </c>
      <c r="M517" s="13">
        <v>0</v>
      </c>
      <c r="N517" s="13">
        <v>0</v>
      </c>
      <c r="O517" s="17" t="s">
        <v>518</v>
      </c>
      <c r="P517" s="1"/>
    </row>
    <row r="518" spans="1:16">
      <c r="A518" s="17" t="s">
        <v>519</v>
      </c>
      <c r="B518" s="13">
        <v>0</v>
      </c>
      <c r="C518" s="13">
        <v>0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3">
        <v>0</v>
      </c>
      <c r="J518" s="13">
        <v>0</v>
      </c>
      <c r="K518" s="13">
        <v>0</v>
      </c>
      <c r="L518" s="13">
        <v>0</v>
      </c>
      <c r="M518" s="13">
        <v>0</v>
      </c>
      <c r="N518" s="13">
        <v>0</v>
      </c>
      <c r="O518" s="17" t="s">
        <v>692</v>
      </c>
      <c r="P518" s="1"/>
    </row>
    <row r="519" spans="1:16">
      <c r="A519" s="17" t="s">
        <v>520</v>
      </c>
      <c r="B519" s="13">
        <v>0</v>
      </c>
      <c r="C519" s="13">
        <v>0</v>
      </c>
      <c r="D519" s="13">
        <v>0</v>
      </c>
      <c r="E519" s="13">
        <v>0</v>
      </c>
      <c r="F519" s="13">
        <v>1.02</v>
      </c>
      <c r="G519" s="13">
        <v>0</v>
      </c>
      <c r="H519" s="13">
        <v>0</v>
      </c>
      <c r="I519" s="13">
        <v>0</v>
      </c>
      <c r="J519" s="13">
        <v>0</v>
      </c>
      <c r="K519" s="13">
        <v>0</v>
      </c>
      <c r="L519" s="13">
        <v>0</v>
      </c>
      <c r="M519" s="13">
        <v>0</v>
      </c>
      <c r="N519" s="13">
        <v>1.02</v>
      </c>
      <c r="O519" s="17" t="s">
        <v>521</v>
      </c>
      <c r="P519" s="1"/>
    </row>
    <row r="520" spans="1:16">
      <c r="A520" s="17" t="s">
        <v>522</v>
      </c>
      <c r="B520" s="13">
        <v>12.7</v>
      </c>
      <c r="C520" s="13">
        <v>6.61</v>
      </c>
      <c r="D520" s="13">
        <v>0</v>
      </c>
      <c r="E520" s="13">
        <v>4.0599999999999996</v>
      </c>
      <c r="F520" s="13">
        <v>0</v>
      </c>
      <c r="G520" s="13">
        <v>0</v>
      </c>
      <c r="H520" s="13">
        <v>0</v>
      </c>
      <c r="I520" s="13">
        <v>0</v>
      </c>
      <c r="J520" s="13">
        <v>0</v>
      </c>
      <c r="K520" s="13">
        <v>0</v>
      </c>
      <c r="L520" s="13">
        <v>10.25</v>
      </c>
      <c r="M520" s="13">
        <v>90.38</v>
      </c>
      <c r="N520" s="13">
        <v>124</v>
      </c>
      <c r="O520" s="18" t="s">
        <v>523</v>
      </c>
    </row>
    <row r="521" spans="1:16">
      <c r="A521" s="17" t="s">
        <v>524</v>
      </c>
      <c r="B521" s="13">
        <v>0</v>
      </c>
      <c r="C521" s="13">
        <v>0</v>
      </c>
      <c r="D521" s="13">
        <v>0</v>
      </c>
      <c r="E521" s="13">
        <v>0</v>
      </c>
      <c r="F521" s="13">
        <v>0</v>
      </c>
      <c r="G521" s="13">
        <v>0</v>
      </c>
      <c r="H521" s="13">
        <v>0</v>
      </c>
      <c r="I521" s="13">
        <v>0</v>
      </c>
      <c r="J521" s="13">
        <v>0</v>
      </c>
      <c r="K521" s="13">
        <v>0</v>
      </c>
      <c r="L521" s="13">
        <v>0</v>
      </c>
      <c r="M521" s="13">
        <v>0</v>
      </c>
      <c r="N521" s="13">
        <v>0</v>
      </c>
      <c r="O521" s="17" t="s">
        <v>525</v>
      </c>
    </row>
    <row r="522" spans="1:16">
      <c r="A522" s="17" t="s">
        <v>526</v>
      </c>
      <c r="B522" s="13">
        <v>0</v>
      </c>
      <c r="C522" s="13">
        <v>0</v>
      </c>
      <c r="D522" s="13">
        <v>0</v>
      </c>
      <c r="E522" s="13">
        <v>68.08</v>
      </c>
      <c r="F522" s="13">
        <v>0</v>
      </c>
      <c r="G522" s="13">
        <v>0</v>
      </c>
      <c r="H522" s="13">
        <v>0</v>
      </c>
      <c r="I522" s="13">
        <v>0</v>
      </c>
      <c r="J522" s="13">
        <v>0</v>
      </c>
      <c r="K522" s="13">
        <v>0</v>
      </c>
      <c r="L522" s="13">
        <v>0</v>
      </c>
      <c r="M522" s="13">
        <v>0</v>
      </c>
      <c r="N522" s="13">
        <v>68.08</v>
      </c>
      <c r="O522" s="17" t="s">
        <v>527</v>
      </c>
    </row>
    <row r="523" spans="1:16">
      <c r="A523" s="17" t="s">
        <v>528</v>
      </c>
      <c r="B523" s="13">
        <v>0</v>
      </c>
      <c r="C523" s="13">
        <v>0</v>
      </c>
      <c r="D523" s="13">
        <v>3.81</v>
      </c>
      <c r="E523" s="13">
        <v>6.1</v>
      </c>
      <c r="F523" s="13">
        <v>0</v>
      </c>
      <c r="G523" s="13">
        <v>0</v>
      </c>
      <c r="H523" s="13">
        <v>0</v>
      </c>
      <c r="I523" s="13">
        <v>0</v>
      </c>
      <c r="J523" s="13">
        <v>0</v>
      </c>
      <c r="K523" s="13">
        <v>0</v>
      </c>
      <c r="L523" s="13">
        <v>0</v>
      </c>
      <c r="M523" s="13">
        <v>0</v>
      </c>
      <c r="N523" s="13">
        <v>9.91</v>
      </c>
      <c r="O523" s="17" t="s">
        <v>529</v>
      </c>
    </row>
    <row r="524" spans="1:16">
      <c r="A524" s="17" t="s">
        <v>530</v>
      </c>
      <c r="B524" s="13">
        <v>0</v>
      </c>
      <c r="C524" s="13">
        <v>0</v>
      </c>
      <c r="D524" s="13">
        <v>0</v>
      </c>
      <c r="E524" s="13">
        <v>1.02</v>
      </c>
      <c r="F524" s="13">
        <v>0</v>
      </c>
      <c r="G524" s="13">
        <v>0</v>
      </c>
      <c r="H524" s="13">
        <v>0</v>
      </c>
      <c r="I524" s="13">
        <v>0</v>
      </c>
      <c r="J524" s="13">
        <v>0</v>
      </c>
      <c r="K524" s="13">
        <v>0</v>
      </c>
      <c r="L524" s="13">
        <v>0</v>
      </c>
      <c r="M524" s="13">
        <v>0</v>
      </c>
      <c r="N524" s="13">
        <v>1.02</v>
      </c>
      <c r="O524" s="17" t="s">
        <v>693</v>
      </c>
    </row>
    <row r="525" spans="1:16">
      <c r="A525" s="17" t="s">
        <v>531</v>
      </c>
      <c r="B525" s="13">
        <v>0</v>
      </c>
      <c r="C525" s="13">
        <v>0</v>
      </c>
      <c r="D525" s="13">
        <v>2.0299999999999998</v>
      </c>
      <c r="E525" s="13">
        <v>8.89</v>
      </c>
      <c r="F525" s="13">
        <v>0</v>
      </c>
      <c r="G525" s="13">
        <v>0</v>
      </c>
      <c r="H525" s="13">
        <v>0</v>
      </c>
      <c r="I525" s="13">
        <v>0</v>
      </c>
      <c r="J525" s="13">
        <v>0</v>
      </c>
      <c r="K525" s="13">
        <v>0</v>
      </c>
      <c r="L525" s="13">
        <v>0</v>
      </c>
      <c r="M525" s="13">
        <v>0</v>
      </c>
      <c r="N525" s="13">
        <v>10.92</v>
      </c>
      <c r="O525" s="17" t="s">
        <v>532</v>
      </c>
    </row>
    <row r="526" spans="1:16">
      <c r="A526" s="17" t="s">
        <v>533</v>
      </c>
      <c r="B526" s="13">
        <v>4.07</v>
      </c>
      <c r="C526" s="13">
        <v>16.260000000000002</v>
      </c>
      <c r="D526" s="13">
        <v>2.0299999999999998</v>
      </c>
      <c r="E526" s="13">
        <v>2.2799999999999998</v>
      </c>
      <c r="F526" s="13">
        <v>0</v>
      </c>
      <c r="G526" s="13">
        <v>0</v>
      </c>
      <c r="H526" s="13"/>
      <c r="I526" s="13"/>
      <c r="J526" s="13">
        <v>0</v>
      </c>
      <c r="K526" s="13">
        <v>0</v>
      </c>
      <c r="L526" s="13">
        <v>0.51</v>
      </c>
      <c r="M526" s="13">
        <v>2.0299999999999998</v>
      </c>
      <c r="N526" s="13">
        <v>27.180000000000007</v>
      </c>
      <c r="O526" s="17" t="s">
        <v>694</v>
      </c>
    </row>
    <row r="527" spans="1:16">
      <c r="A527" s="17" t="s">
        <v>534</v>
      </c>
      <c r="B527" s="13">
        <v>0</v>
      </c>
      <c r="C527" s="13">
        <v>0</v>
      </c>
      <c r="D527" s="13">
        <v>0</v>
      </c>
      <c r="E527" s="13">
        <v>4.0599999999999996</v>
      </c>
      <c r="F527" s="13">
        <v>0</v>
      </c>
      <c r="G527" s="13">
        <v>0</v>
      </c>
      <c r="H527" s="13">
        <v>0</v>
      </c>
      <c r="I527" s="13">
        <v>0</v>
      </c>
      <c r="J527" s="13">
        <v>0</v>
      </c>
      <c r="K527" s="13">
        <v>0</v>
      </c>
      <c r="L527" s="13">
        <v>0</v>
      </c>
      <c r="M527" s="13">
        <v>0</v>
      </c>
      <c r="N527" s="13">
        <v>4.0599999999999996</v>
      </c>
      <c r="O527" s="17" t="s">
        <v>535</v>
      </c>
      <c r="P527" s="1"/>
    </row>
    <row r="528" spans="1:16">
      <c r="A528" s="17" t="s">
        <v>536</v>
      </c>
      <c r="B528" s="13">
        <v>0</v>
      </c>
      <c r="C528" s="13">
        <v>0</v>
      </c>
      <c r="D528" s="13">
        <v>0</v>
      </c>
      <c r="E528" s="13">
        <v>0</v>
      </c>
      <c r="F528" s="13">
        <v>0</v>
      </c>
      <c r="G528" s="13">
        <v>0</v>
      </c>
      <c r="H528" s="13">
        <v>0</v>
      </c>
      <c r="I528" s="13">
        <v>0</v>
      </c>
      <c r="J528" s="13">
        <v>0</v>
      </c>
      <c r="K528" s="13">
        <v>0</v>
      </c>
      <c r="L528" s="13">
        <v>0</v>
      </c>
      <c r="M528" s="13">
        <v>0</v>
      </c>
      <c r="N528" s="13">
        <v>0</v>
      </c>
      <c r="O528" s="17" t="s">
        <v>537</v>
      </c>
      <c r="P528" s="1"/>
    </row>
    <row r="529" spans="1:16">
      <c r="A529" s="17" t="s">
        <v>538</v>
      </c>
      <c r="B529" s="13">
        <v>0</v>
      </c>
      <c r="C529" s="13">
        <v>0</v>
      </c>
      <c r="D529" s="13">
        <v>0</v>
      </c>
      <c r="E529" s="13">
        <v>0.51</v>
      </c>
      <c r="F529" s="13">
        <v>0</v>
      </c>
      <c r="G529" s="13">
        <v>0</v>
      </c>
      <c r="H529" s="13">
        <v>0</v>
      </c>
      <c r="I529" s="13">
        <v>0</v>
      </c>
      <c r="J529" s="13">
        <v>70.099999999999994</v>
      </c>
      <c r="K529" s="13">
        <v>0</v>
      </c>
      <c r="L529" s="13">
        <v>0</v>
      </c>
      <c r="M529" s="13">
        <v>0</v>
      </c>
      <c r="N529" s="13">
        <v>70.61</v>
      </c>
      <c r="O529" s="17" t="s">
        <v>695</v>
      </c>
      <c r="P529" s="1"/>
    </row>
    <row r="530" spans="1:16">
      <c r="A530" s="17" t="s">
        <v>539</v>
      </c>
      <c r="B530" s="13">
        <v>0</v>
      </c>
      <c r="C530" s="13">
        <v>0</v>
      </c>
      <c r="D530" s="13">
        <v>0</v>
      </c>
      <c r="E530" s="13">
        <v>0</v>
      </c>
      <c r="F530" s="13">
        <v>0</v>
      </c>
      <c r="G530" s="13">
        <v>0</v>
      </c>
      <c r="H530" s="13">
        <v>0</v>
      </c>
      <c r="I530" s="13">
        <v>0</v>
      </c>
      <c r="J530" s="13">
        <v>0</v>
      </c>
      <c r="K530" s="13">
        <v>0</v>
      </c>
      <c r="L530" s="13">
        <v>0</v>
      </c>
      <c r="M530" s="13">
        <v>0</v>
      </c>
      <c r="N530" s="13">
        <v>0</v>
      </c>
      <c r="O530" s="17" t="s">
        <v>602</v>
      </c>
      <c r="P530" s="1"/>
    </row>
    <row r="531" spans="1:16">
      <c r="A531" s="17" t="s">
        <v>540</v>
      </c>
      <c r="B531" s="13">
        <v>0</v>
      </c>
      <c r="C531" s="13">
        <v>0.25</v>
      </c>
      <c r="D531" s="13">
        <v>2.0299999999999998</v>
      </c>
      <c r="E531" s="13">
        <v>0</v>
      </c>
      <c r="F531" s="13">
        <v>0</v>
      </c>
      <c r="G531" s="13">
        <v>0</v>
      </c>
      <c r="H531" s="13">
        <v>0</v>
      </c>
      <c r="I531" s="13">
        <v>0</v>
      </c>
      <c r="J531" s="13">
        <v>0</v>
      </c>
      <c r="K531" s="13">
        <v>0</v>
      </c>
      <c r="L531" s="13">
        <v>0</v>
      </c>
      <c r="M531" s="13">
        <v>0</v>
      </c>
      <c r="N531" s="13">
        <v>2.2799999999999998</v>
      </c>
      <c r="O531" s="17" t="s">
        <v>541</v>
      </c>
      <c r="P531" s="1"/>
    </row>
    <row r="532" spans="1:16">
      <c r="A532" s="17" t="s">
        <v>542</v>
      </c>
      <c r="B532" s="13">
        <v>0</v>
      </c>
      <c r="C532" s="13">
        <v>0.76</v>
      </c>
      <c r="D532" s="13">
        <v>0.25</v>
      </c>
      <c r="E532" s="13">
        <v>0.25</v>
      </c>
      <c r="F532" s="13">
        <v>0</v>
      </c>
      <c r="G532" s="13">
        <v>0</v>
      </c>
      <c r="H532" s="13">
        <v>0</v>
      </c>
      <c r="I532" s="13">
        <v>0</v>
      </c>
      <c r="J532" s="13">
        <v>0</v>
      </c>
      <c r="K532" s="13">
        <v>0</v>
      </c>
      <c r="L532" s="13">
        <v>0</v>
      </c>
      <c r="M532" s="13">
        <v>0</v>
      </c>
      <c r="N532" s="13">
        <v>1.26</v>
      </c>
      <c r="O532" s="17" t="s">
        <v>543</v>
      </c>
      <c r="P532" s="1"/>
    </row>
    <row r="533" spans="1:16">
      <c r="A533" s="17" t="s">
        <v>544</v>
      </c>
      <c r="B533" s="13">
        <v>0</v>
      </c>
      <c r="C533" s="13">
        <v>0</v>
      </c>
      <c r="D533" s="13">
        <v>0</v>
      </c>
      <c r="E533" s="13">
        <v>0</v>
      </c>
      <c r="F533" s="13">
        <v>7.87</v>
      </c>
      <c r="G533" s="13">
        <v>0</v>
      </c>
      <c r="H533" s="13">
        <v>0</v>
      </c>
      <c r="I533" s="13">
        <v>0</v>
      </c>
      <c r="J533" s="13">
        <v>0</v>
      </c>
      <c r="K533" s="13">
        <v>0</v>
      </c>
      <c r="L533" s="13">
        <v>0</v>
      </c>
      <c r="M533" s="13">
        <v>0</v>
      </c>
      <c r="N533" s="13">
        <v>7.87</v>
      </c>
      <c r="O533" s="17" t="s">
        <v>545</v>
      </c>
      <c r="P533" s="1"/>
    </row>
    <row r="534" spans="1:16">
      <c r="A534" s="21" t="s">
        <v>943</v>
      </c>
      <c r="B534" s="22">
        <f>AVERAGE(B509:B533)</f>
        <v>2.9363999999999999</v>
      </c>
      <c r="C534" s="22">
        <f t="shared" ref="C534:N534" si="19">AVERAGE(C509:C533)</f>
        <v>2.5379999999999998</v>
      </c>
      <c r="D534" s="22">
        <f t="shared" si="19"/>
        <v>0.67039999999999988</v>
      </c>
      <c r="E534" s="22">
        <f t="shared" si="19"/>
        <v>8.5643999999999991</v>
      </c>
      <c r="F534" s="22">
        <f t="shared" si="19"/>
        <v>0.47760000000000002</v>
      </c>
      <c r="G534" s="22">
        <f t="shared" si="19"/>
        <v>0</v>
      </c>
      <c r="H534" s="22">
        <f t="shared" si="19"/>
        <v>0</v>
      </c>
      <c r="I534" s="22">
        <f t="shared" si="19"/>
        <v>0</v>
      </c>
      <c r="J534" s="22">
        <f t="shared" si="19"/>
        <v>2.8039999999999998</v>
      </c>
      <c r="K534" s="22">
        <f t="shared" si="19"/>
        <v>3.2003999999999997</v>
      </c>
      <c r="L534" s="22">
        <f t="shared" si="19"/>
        <v>3.809600000000001</v>
      </c>
      <c r="M534" s="22">
        <f t="shared" si="19"/>
        <v>5.7888000000000002</v>
      </c>
      <c r="N534" s="22">
        <f t="shared" si="19"/>
        <v>30.789599999999993</v>
      </c>
      <c r="O534" s="23" t="s">
        <v>944</v>
      </c>
      <c r="P534" s="1"/>
    </row>
    <row r="535" spans="1:16">
      <c r="A535" s="3" t="s">
        <v>973</v>
      </c>
    </row>
    <row r="536" spans="1:16" ht="16.5" customHeight="1">
      <c r="A536" s="40" t="s">
        <v>1013</v>
      </c>
      <c r="B536" s="40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9" t="s">
        <v>1014</v>
      </c>
      <c r="P536" s="4"/>
    </row>
    <row r="537" spans="1:16">
      <c r="A537" s="4" t="s">
        <v>0</v>
      </c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 t="s">
        <v>1</v>
      </c>
      <c r="P537" s="1"/>
    </row>
    <row r="538" spans="1:16">
      <c r="A538" s="36" t="s">
        <v>2</v>
      </c>
      <c r="B538" s="17" t="s">
        <v>3</v>
      </c>
      <c r="C538" s="17" t="s">
        <v>4</v>
      </c>
      <c r="D538" s="17" t="s">
        <v>5</v>
      </c>
      <c r="E538" s="17" t="s">
        <v>6</v>
      </c>
      <c r="F538" s="17" t="s">
        <v>7</v>
      </c>
      <c r="G538" s="17" t="s">
        <v>8</v>
      </c>
      <c r="H538" s="17" t="s">
        <v>9</v>
      </c>
      <c r="I538" s="17" t="s">
        <v>10</v>
      </c>
      <c r="J538" s="17" t="s">
        <v>11</v>
      </c>
      <c r="K538" s="17" t="s">
        <v>12</v>
      </c>
      <c r="L538" s="17" t="s">
        <v>13</v>
      </c>
      <c r="M538" s="17" t="s">
        <v>14</v>
      </c>
      <c r="N538" s="17" t="s">
        <v>15</v>
      </c>
      <c r="O538" s="38" t="s">
        <v>16</v>
      </c>
      <c r="P538" s="1"/>
    </row>
    <row r="539" spans="1:16">
      <c r="A539" s="37"/>
      <c r="B539" s="18" t="s">
        <v>17</v>
      </c>
      <c r="C539" s="18" t="s">
        <v>18</v>
      </c>
      <c r="D539" s="18" t="s">
        <v>19</v>
      </c>
      <c r="E539" s="18" t="s">
        <v>20</v>
      </c>
      <c r="F539" s="18" t="s">
        <v>21</v>
      </c>
      <c r="G539" s="18" t="s">
        <v>22</v>
      </c>
      <c r="H539" s="18" t="s">
        <v>23</v>
      </c>
      <c r="I539" s="18" t="s">
        <v>24</v>
      </c>
      <c r="J539" s="18" t="s">
        <v>25</v>
      </c>
      <c r="K539" s="18" t="s">
        <v>26</v>
      </c>
      <c r="L539" s="18" t="s">
        <v>27</v>
      </c>
      <c r="M539" s="18" t="s">
        <v>28</v>
      </c>
      <c r="N539" s="18" t="s">
        <v>29</v>
      </c>
      <c r="O539" s="39"/>
      <c r="P539" s="1"/>
    </row>
    <row r="540" spans="1:16">
      <c r="A540" s="17" t="s">
        <v>546</v>
      </c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>
        <v>257.60000000000002</v>
      </c>
      <c r="O540" s="17" t="s">
        <v>547</v>
      </c>
    </row>
    <row r="541" spans="1:16">
      <c r="A541" s="17" t="s">
        <v>548</v>
      </c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>
        <v>255.7</v>
      </c>
      <c r="O541" s="17" t="s">
        <v>549</v>
      </c>
    </row>
    <row r="542" spans="1:16">
      <c r="A542" s="17" t="s">
        <v>550</v>
      </c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 t="s">
        <v>411</v>
      </c>
      <c r="O542" s="17" t="s">
        <v>551</v>
      </c>
    </row>
    <row r="543" spans="1:16">
      <c r="A543" s="17" t="s">
        <v>552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 t="s">
        <v>411</v>
      </c>
      <c r="O543" s="17" t="s">
        <v>553</v>
      </c>
    </row>
    <row r="544" spans="1:16">
      <c r="A544" s="17" t="s">
        <v>554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>
        <v>259</v>
      </c>
      <c r="O544" s="17" t="s">
        <v>555</v>
      </c>
    </row>
    <row r="545" spans="1:15">
      <c r="A545" s="17" t="s">
        <v>286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>
        <v>652.9</v>
      </c>
      <c r="O545" s="17" t="s">
        <v>556</v>
      </c>
    </row>
    <row r="546" spans="1:15">
      <c r="A546" s="17" t="s">
        <v>557</v>
      </c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>
        <v>410.5</v>
      </c>
      <c r="O546" s="17" t="s">
        <v>558</v>
      </c>
    </row>
    <row r="547" spans="1:15">
      <c r="A547" s="17" t="s">
        <v>941</v>
      </c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>
        <v>763.8</v>
      </c>
      <c r="O547" s="17" t="s">
        <v>559</v>
      </c>
    </row>
    <row r="548" spans="1:15">
      <c r="A548" s="17" t="s">
        <v>560</v>
      </c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>
        <v>638.79999999999995</v>
      </c>
      <c r="O548" s="17" t="s">
        <v>561</v>
      </c>
    </row>
    <row r="549" spans="1:15">
      <c r="A549" s="17" t="s">
        <v>562</v>
      </c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>
        <v>138.4</v>
      </c>
      <c r="O549" s="17" t="s">
        <v>563</v>
      </c>
    </row>
    <row r="550" spans="1:15">
      <c r="A550" s="17" t="s">
        <v>564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>
        <v>334.3</v>
      </c>
      <c r="O550" s="17" t="s">
        <v>565</v>
      </c>
    </row>
    <row r="551" spans="1:15">
      <c r="A551" s="17" t="s">
        <v>566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>
        <v>360.7</v>
      </c>
      <c r="O551" s="17" t="s">
        <v>567</v>
      </c>
    </row>
    <row r="552" spans="1:15">
      <c r="A552" s="17" t="s">
        <v>568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>
        <v>670.6</v>
      </c>
      <c r="O552" s="17" t="s">
        <v>569</v>
      </c>
    </row>
    <row r="553" spans="1:15">
      <c r="A553" s="17" t="s">
        <v>570</v>
      </c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>
        <v>468.1</v>
      </c>
      <c r="O553" s="17" t="s">
        <v>571</v>
      </c>
    </row>
    <row r="554" spans="1:15">
      <c r="A554" s="17" t="s">
        <v>572</v>
      </c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>
        <v>553.5</v>
      </c>
      <c r="O554" s="17" t="s">
        <v>573</v>
      </c>
    </row>
    <row r="555" spans="1:15">
      <c r="A555" s="17" t="s">
        <v>574</v>
      </c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>
        <v>80.900000000000006</v>
      </c>
      <c r="O555" s="17" t="s">
        <v>575</v>
      </c>
    </row>
    <row r="556" spans="1:15">
      <c r="A556" s="17" t="s">
        <v>576</v>
      </c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>
        <v>223.5</v>
      </c>
      <c r="O556" s="17" t="s">
        <v>577</v>
      </c>
    </row>
    <row r="557" spans="1:15">
      <c r="A557" s="17" t="s">
        <v>578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>
        <v>664.4</v>
      </c>
      <c r="O557" s="17" t="s">
        <v>579</v>
      </c>
    </row>
    <row r="558" spans="1:15">
      <c r="A558" s="17" t="s">
        <v>937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>
        <v>171.9</v>
      </c>
      <c r="O558" s="17" t="s">
        <v>938</v>
      </c>
    </row>
    <row r="559" spans="1:15">
      <c r="A559" s="17" t="s">
        <v>580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>
        <v>245.8</v>
      </c>
      <c r="O559" s="17" t="s">
        <v>581</v>
      </c>
    </row>
    <row r="560" spans="1:15">
      <c r="A560" s="17" t="s">
        <v>582</v>
      </c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>
        <v>449.4</v>
      </c>
      <c r="O560" s="17" t="s">
        <v>583</v>
      </c>
    </row>
    <row r="561" spans="1:16">
      <c r="A561" s="17" t="s">
        <v>584</v>
      </c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>
        <v>224.5</v>
      </c>
      <c r="O561" s="17" t="s">
        <v>585</v>
      </c>
    </row>
    <row r="562" spans="1:16">
      <c r="A562" s="17" t="s">
        <v>935</v>
      </c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>
        <v>40.799999999999997</v>
      </c>
      <c r="O562" s="17" t="s">
        <v>936</v>
      </c>
    </row>
    <row r="563" spans="1:16">
      <c r="A563" s="17" t="s">
        <v>586</v>
      </c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 t="s">
        <v>411</v>
      </c>
      <c r="O563" s="17" t="s">
        <v>587</v>
      </c>
    </row>
    <row r="564" spans="1:16">
      <c r="A564" s="17" t="s">
        <v>939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 t="s">
        <v>411</v>
      </c>
      <c r="O564" s="17" t="s">
        <v>940</v>
      </c>
    </row>
    <row r="565" spans="1:16">
      <c r="A565" s="17" t="s">
        <v>588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>
        <v>120.4</v>
      </c>
      <c r="O565" s="17" t="s">
        <v>589</v>
      </c>
    </row>
    <row r="566" spans="1:16">
      <c r="A566" s="17" t="s">
        <v>590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>
        <v>244.9</v>
      </c>
      <c r="O566" s="17" t="s">
        <v>591</v>
      </c>
    </row>
    <row r="567" spans="1:16">
      <c r="A567" s="17" t="s">
        <v>592</v>
      </c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 t="s">
        <v>411</v>
      </c>
      <c r="O567" s="17" t="s">
        <v>593</v>
      </c>
    </row>
    <row r="568" spans="1:16">
      <c r="A568" s="17" t="s">
        <v>594</v>
      </c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 t="s">
        <v>411</v>
      </c>
      <c r="O568" s="17" t="s">
        <v>595</v>
      </c>
    </row>
    <row r="569" spans="1:16">
      <c r="A569" s="17" t="s">
        <v>596</v>
      </c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 t="s">
        <v>411</v>
      </c>
      <c r="O569" s="17" t="s">
        <v>597</v>
      </c>
    </row>
    <row r="570" spans="1:16">
      <c r="A570" s="17" t="s">
        <v>598</v>
      </c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>
        <v>348.5</v>
      </c>
      <c r="O570" s="17" t="s">
        <v>599</v>
      </c>
    </row>
    <row r="571" spans="1:16">
      <c r="A571" s="17" t="s">
        <v>600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 t="s">
        <v>411</v>
      </c>
      <c r="O571" s="17" t="s">
        <v>601</v>
      </c>
    </row>
    <row r="572" spans="1:16">
      <c r="A572" s="17" t="s">
        <v>539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 t="s">
        <v>411</v>
      </c>
      <c r="O572" s="17" t="s">
        <v>602</v>
      </c>
    </row>
    <row r="573" spans="1:16">
      <c r="A573" s="17" t="s">
        <v>934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>
        <v>127.1</v>
      </c>
      <c r="O573" s="17" t="s">
        <v>603</v>
      </c>
      <c r="P573" s="1"/>
    </row>
    <row r="574" spans="1:16">
      <c r="A574" s="21" t="s">
        <v>943</v>
      </c>
      <c r="B574" s="22" t="s">
        <v>411</v>
      </c>
      <c r="C574" s="22" t="s">
        <v>411</v>
      </c>
      <c r="D574" s="22" t="s">
        <v>411</v>
      </c>
      <c r="E574" s="22" t="s">
        <v>411</v>
      </c>
      <c r="F574" s="22" t="s">
        <v>411</v>
      </c>
      <c r="G574" s="22" t="s">
        <v>411</v>
      </c>
      <c r="H574" s="22" t="s">
        <v>411</v>
      </c>
      <c r="I574" s="22" t="s">
        <v>411</v>
      </c>
      <c r="J574" s="22" t="s">
        <v>411</v>
      </c>
      <c r="K574" s="22" t="s">
        <v>411</v>
      </c>
      <c r="L574" s="22" t="s">
        <v>411</v>
      </c>
      <c r="M574" s="22" t="s">
        <v>411</v>
      </c>
      <c r="N574" s="22">
        <f t="shared" ref="N574" si="20">AVERAGE(N540:N573)</f>
        <v>348.24</v>
      </c>
      <c r="O574" s="23" t="s">
        <v>944</v>
      </c>
      <c r="P574" s="1"/>
    </row>
    <row r="575" spans="1:16">
      <c r="A575" s="3" t="s">
        <v>973</v>
      </c>
    </row>
    <row r="577" spans="1:16" ht="19.5" customHeight="1">
      <c r="A577" s="40" t="s">
        <v>1015</v>
      </c>
      <c r="B577" s="40"/>
      <c r="C577" s="40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9" t="s">
        <v>1016</v>
      </c>
      <c r="P577" s="4"/>
    </row>
    <row r="578" spans="1:16">
      <c r="A578" s="4" t="s">
        <v>0</v>
      </c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 t="s">
        <v>1</v>
      </c>
      <c r="P578" s="4"/>
    </row>
    <row r="579" spans="1:16">
      <c r="A579" s="36" t="s">
        <v>2</v>
      </c>
      <c r="B579" s="17" t="s">
        <v>3</v>
      </c>
      <c r="C579" s="17" t="s">
        <v>4</v>
      </c>
      <c r="D579" s="17" t="s">
        <v>5</v>
      </c>
      <c r="E579" s="17" t="s">
        <v>6</v>
      </c>
      <c r="F579" s="17" t="s">
        <v>7</v>
      </c>
      <c r="G579" s="17" t="s">
        <v>8</v>
      </c>
      <c r="H579" s="17" t="s">
        <v>9</v>
      </c>
      <c r="I579" s="17" t="s">
        <v>10</v>
      </c>
      <c r="J579" s="17" t="s">
        <v>11</v>
      </c>
      <c r="K579" s="17" t="s">
        <v>12</v>
      </c>
      <c r="L579" s="17" t="s">
        <v>13</v>
      </c>
      <c r="M579" s="17" t="s">
        <v>14</v>
      </c>
      <c r="N579" s="17" t="s">
        <v>15</v>
      </c>
      <c r="O579" s="34" t="s">
        <v>16</v>
      </c>
      <c r="P579" s="4"/>
    </row>
    <row r="580" spans="1:16">
      <c r="A580" s="37"/>
      <c r="B580" s="18" t="s">
        <v>17</v>
      </c>
      <c r="C580" s="18" t="s">
        <v>18</v>
      </c>
      <c r="D580" s="18" t="s">
        <v>19</v>
      </c>
      <c r="E580" s="18" t="s">
        <v>20</v>
      </c>
      <c r="F580" s="18" t="s">
        <v>21</v>
      </c>
      <c r="G580" s="18" t="s">
        <v>22</v>
      </c>
      <c r="H580" s="18" t="s">
        <v>23</v>
      </c>
      <c r="I580" s="18" t="s">
        <v>24</v>
      </c>
      <c r="J580" s="18" t="s">
        <v>25</v>
      </c>
      <c r="K580" s="18" t="s">
        <v>26</v>
      </c>
      <c r="L580" s="18" t="s">
        <v>27</v>
      </c>
      <c r="M580" s="18" t="s">
        <v>28</v>
      </c>
      <c r="N580" s="18" t="s">
        <v>29</v>
      </c>
      <c r="O580" s="35"/>
      <c r="P580" s="4"/>
    </row>
    <row r="581" spans="1:16">
      <c r="A581" s="17" t="s">
        <v>604</v>
      </c>
      <c r="B581" s="8">
        <v>0</v>
      </c>
      <c r="C581" s="8">
        <v>0</v>
      </c>
      <c r="D581" s="8">
        <v>0</v>
      </c>
      <c r="E581" s="8">
        <v>0</v>
      </c>
      <c r="F581" s="8">
        <v>0</v>
      </c>
      <c r="G581" s="8">
        <v>0</v>
      </c>
      <c r="H581" s="8">
        <v>0</v>
      </c>
      <c r="I581" s="8">
        <v>72</v>
      </c>
      <c r="J581" s="8">
        <v>15</v>
      </c>
      <c r="K581" s="8">
        <v>0</v>
      </c>
      <c r="L581" s="8">
        <v>0</v>
      </c>
      <c r="M581" s="8">
        <v>0</v>
      </c>
      <c r="N581" s="8">
        <v>87</v>
      </c>
      <c r="O581" s="20" t="s">
        <v>605</v>
      </c>
      <c r="P581" s="1"/>
    </row>
    <row r="582" spans="1:16">
      <c r="A582" s="17" t="s">
        <v>606</v>
      </c>
      <c r="B582" s="8">
        <v>0</v>
      </c>
      <c r="C582" s="8">
        <v>0</v>
      </c>
      <c r="D582" s="8">
        <v>0</v>
      </c>
      <c r="E582" s="8">
        <v>0</v>
      </c>
      <c r="F582" s="8">
        <v>0</v>
      </c>
      <c r="G582" s="8">
        <v>5.1818181818181817</v>
      </c>
      <c r="H582" s="8">
        <v>94.090909090909093</v>
      </c>
      <c r="I582" s="8">
        <v>107.18181818181819</v>
      </c>
      <c r="J582" s="8">
        <v>75.63636363636364</v>
      </c>
      <c r="K582" s="8">
        <v>23.363636363636363</v>
      </c>
      <c r="L582" s="8">
        <v>0</v>
      </c>
      <c r="M582" s="8">
        <v>0</v>
      </c>
      <c r="N582" s="8">
        <v>305.4545454545455</v>
      </c>
      <c r="O582" s="20" t="s">
        <v>607</v>
      </c>
      <c r="P582" s="1"/>
    </row>
    <row r="583" spans="1:16">
      <c r="A583" s="17" t="s">
        <v>608</v>
      </c>
      <c r="B583" s="8">
        <v>0</v>
      </c>
      <c r="C583" s="8">
        <v>0</v>
      </c>
      <c r="D583" s="8">
        <v>0</v>
      </c>
      <c r="E583" s="8">
        <v>0</v>
      </c>
      <c r="F583" s="8">
        <v>0</v>
      </c>
      <c r="G583" s="8">
        <v>9.8333333333333339</v>
      </c>
      <c r="H583" s="8">
        <v>74.666666666666671</v>
      </c>
      <c r="I583" s="8">
        <v>144.66666666666666</v>
      </c>
      <c r="J583" s="8">
        <v>66</v>
      </c>
      <c r="K583" s="8">
        <v>13.333333333333334</v>
      </c>
      <c r="L583" s="8">
        <v>0</v>
      </c>
      <c r="M583" s="8">
        <v>0</v>
      </c>
      <c r="N583" s="8">
        <v>308.49999999999994</v>
      </c>
      <c r="O583" s="20" t="s">
        <v>609</v>
      </c>
      <c r="P583" s="1"/>
    </row>
    <row r="584" spans="1:16">
      <c r="A584" s="17" t="s">
        <v>610</v>
      </c>
      <c r="B584" s="8">
        <v>0</v>
      </c>
      <c r="C584" s="8">
        <v>0</v>
      </c>
      <c r="D584" s="8">
        <v>0</v>
      </c>
      <c r="E584" s="8">
        <v>0</v>
      </c>
      <c r="F584" s="8">
        <v>0</v>
      </c>
      <c r="G584" s="8">
        <v>1.4</v>
      </c>
      <c r="H584" s="8">
        <v>81.8</v>
      </c>
      <c r="I584" s="8">
        <v>133.19999999999999</v>
      </c>
      <c r="J584" s="8">
        <v>62.2</v>
      </c>
      <c r="K584" s="8">
        <v>28.2</v>
      </c>
      <c r="L584" s="8">
        <v>0</v>
      </c>
      <c r="M584" s="8">
        <v>0</v>
      </c>
      <c r="N584" s="8">
        <v>306.79999999999995</v>
      </c>
      <c r="O584" s="20" t="s">
        <v>611</v>
      </c>
      <c r="P584" s="1"/>
    </row>
    <row r="585" spans="1:16">
      <c r="A585" s="17" t="s">
        <v>612</v>
      </c>
      <c r="B585" s="8">
        <v>0</v>
      </c>
      <c r="C585" s="8">
        <v>0</v>
      </c>
      <c r="D585" s="8">
        <v>0</v>
      </c>
      <c r="E585" s="8">
        <v>0</v>
      </c>
      <c r="F585" s="8">
        <v>0</v>
      </c>
      <c r="G585" s="8">
        <v>0</v>
      </c>
      <c r="H585" s="8">
        <v>12.571428571428571</v>
      </c>
      <c r="I585" s="8">
        <v>159.85714285714286</v>
      </c>
      <c r="J585" s="8">
        <v>120.42857142857143</v>
      </c>
      <c r="K585" s="8">
        <v>31.285714285714285</v>
      </c>
      <c r="L585" s="8">
        <v>0</v>
      </c>
      <c r="M585" s="8">
        <v>0</v>
      </c>
      <c r="N585" s="8">
        <v>324.14285714285717</v>
      </c>
      <c r="O585" s="20" t="s">
        <v>613</v>
      </c>
      <c r="P585" s="1"/>
    </row>
    <row r="586" spans="1:16">
      <c r="A586" s="17" t="s">
        <v>614</v>
      </c>
      <c r="B586" s="8">
        <v>0</v>
      </c>
      <c r="C586" s="8">
        <v>0</v>
      </c>
      <c r="D586" s="8">
        <v>0</v>
      </c>
      <c r="E586" s="8">
        <v>0</v>
      </c>
      <c r="F586" s="8">
        <v>0</v>
      </c>
      <c r="G586" s="8">
        <v>0.22222222222222221</v>
      </c>
      <c r="H586" s="8">
        <v>87.222222222222229</v>
      </c>
      <c r="I586" s="8">
        <v>127.88888888888889</v>
      </c>
      <c r="J586" s="8">
        <v>122.33333333333333</v>
      </c>
      <c r="K586" s="8">
        <v>21.111111111111111</v>
      </c>
      <c r="L586" s="8">
        <v>0</v>
      </c>
      <c r="M586" s="8">
        <v>0</v>
      </c>
      <c r="N586" s="8">
        <v>358.77777777777777</v>
      </c>
      <c r="O586" s="20" t="s">
        <v>615</v>
      </c>
      <c r="P586" s="1"/>
    </row>
    <row r="587" spans="1:16">
      <c r="A587" s="17" t="s">
        <v>616</v>
      </c>
      <c r="B587" s="8">
        <v>0</v>
      </c>
      <c r="C587" s="8">
        <v>0</v>
      </c>
      <c r="D587" s="8">
        <v>0</v>
      </c>
      <c r="E587" s="8">
        <v>0</v>
      </c>
      <c r="F587" s="8">
        <v>0</v>
      </c>
      <c r="G587" s="8">
        <v>0</v>
      </c>
      <c r="H587" s="8">
        <v>6.1428571428571432</v>
      </c>
      <c r="I587" s="8">
        <v>116</v>
      </c>
      <c r="J587" s="8">
        <v>106.85714285714286</v>
      </c>
      <c r="K587" s="8">
        <v>7.7142857142857144</v>
      </c>
      <c r="L587" s="8">
        <v>0</v>
      </c>
      <c r="M587" s="8">
        <v>0</v>
      </c>
      <c r="N587" s="8">
        <v>236.71428571428572</v>
      </c>
      <c r="O587" s="20" t="s">
        <v>617</v>
      </c>
      <c r="P587" s="1"/>
    </row>
    <row r="588" spans="1:16">
      <c r="A588" s="17" t="s">
        <v>618</v>
      </c>
      <c r="B588" s="8">
        <v>0</v>
      </c>
      <c r="C588" s="8">
        <v>0</v>
      </c>
      <c r="D588" s="8">
        <v>0</v>
      </c>
      <c r="E588" s="8">
        <v>0</v>
      </c>
      <c r="F588" s="8">
        <v>0</v>
      </c>
      <c r="G588" s="8">
        <v>0</v>
      </c>
      <c r="H588" s="8">
        <v>3.2</v>
      </c>
      <c r="I588" s="8">
        <v>76</v>
      </c>
      <c r="J588" s="8">
        <v>19.5</v>
      </c>
      <c r="K588" s="8">
        <v>2.4</v>
      </c>
      <c r="L588" s="8">
        <v>0</v>
      </c>
      <c r="M588" s="8">
        <v>0</v>
      </c>
      <c r="N588" s="8">
        <v>101.10000000000001</v>
      </c>
      <c r="O588" s="20" t="s">
        <v>619</v>
      </c>
      <c r="P588" s="1"/>
    </row>
    <row r="589" spans="1:16">
      <c r="A589" s="17" t="s">
        <v>620</v>
      </c>
      <c r="B589" s="8">
        <v>0</v>
      </c>
      <c r="C589" s="8">
        <v>0</v>
      </c>
      <c r="D589" s="8">
        <v>0</v>
      </c>
      <c r="E589" s="8">
        <v>0</v>
      </c>
      <c r="F589" s="8">
        <v>0</v>
      </c>
      <c r="G589" s="8">
        <v>0</v>
      </c>
      <c r="H589" s="8">
        <v>0</v>
      </c>
      <c r="I589" s="8">
        <v>74</v>
      </c>
      <c r="J589" s="8">
        <v>35</v>
      </c>
      <c r="K589" s="8">
        <v>2</v>
      </c>
      <c r="L589" s="8">
        <v>0</v>
      </c>
      <c r="M589" s="8">
        <v>0</v>
      </c>
      <c r="N589" s="8">
        <v>111</v>
      </c>
      <c r="O589" s="20" t="s">
        <v>621</v>
      </c>
      <c r="P589" s="1"/>
    </row>
    <row r="590" spans="1:16">
      <c r="A590" s="17" t="s">
        <v>622</v>
      </c>
      <c r="B590" s="8">
        <v>0</v>
      </c>
      <c r="C590" s="8">
        <v>0</v>
      </c>
      <c r="D590" s="8">
        <v>0</v>
      </c>
      <c r="E590" s="8">
        <v>0</v>
      </c>
      <c r="F590" s="8">
        <v>0</v>
      </c>
      <c r="G590" s="8">
        <v>0</v>
      </c>
      <c r="H590" s="8">
        <v>2</v>
      </c>
      <c r="I590" s="8">
        <v>35</v>
      </c>
      <c r="J590" s="8">
        <v>53</v>
      </c>
      <c r="K590" s="8">
        <v>98.5</v>
      </c>
      <c r="L590" s="8">
        <v>0</v>
      </c>
      <c r="M590" s="8">
        <v>0</v>
      </c>
      <c r="N590" s="8">
        <v>188.5</v>
      </c>
      <c r="O590" s="20" t="s">
        <v>623</v>
      </c>
      <c r="P590" s="1"/>
    </row>
    <row r="591" spans="1:16">
      <c r="A591" s="19" t="s">
        <v>624</v>
      </c>
      <c r="B591" s="10">
        <v>0</v>
      </c>
      <c r="C591" s="10">
        <v>0</v>
      </c>
      <c r="D591" s="10">
        <v>0</v>
      </c>
      <c r="E591" s="10">
        <v>0</v>
      </c>
      <c r="F591" s="10">
        <v>0</v>
      </c>
      <c r="G591" s="10">
        <v>2.125</v>
      </c>
      <c r="H591" s="10">
        <v>120.75</v>
      </c>
      <c r="I591" s="10">
        <v>127.75</v>
      </c>
      <c r="J591" s="10">
        <v>113.75</v>
      </c>
      <c r="K591" s="10">
        <v>23.625</v>
      </c>
      <c r="L591" s="10">
        <v>0</v>
      </c>
      <c r="M591" s="10">
        <v>0</v>
      </c>
      <c r="N591" s="10">
        <v>388</v>
      </c>
      <c r="O591" s="20" t="s">
        <v>625</v>
      </c>
      <c r="P591" s="1"/>
    </row>
    <row r="592" spans="1:16">
      <c r="A592" s="17" t="s">
        <v>626</v>
      </c>
      <c r="B592" s="8">
        <v>0</v>
      </c>
      <c r="C592" s="8">
        <v>0</v>
      </c>
      <c r="D592" s="8">
        <v>0</v>
      </c>
      <c r="E592" s="8">
        <v>0</v>
      </c>
      <c r="F592" s="8">
        <v>0</v>
      </c>
      <c r="G592" s="8">
        <v>0</v>
      </c>
      <c r="H592" s="8">
        <v>0.66666666666666663</v>
      </c>
      <c r="I592" s="8">
        <v>12.333333333333334</v>
      </c>
      <c r="J592" s="8">
        <v>21</v>
      </c>
      <c r="K592" s="8">
        <v>20.666666666666668</v>
      </c>
      <c r="L592" s="8">
        <v>0</v>
      </c>
      <c r="M592" s="8">
        <v>0</v>
      </c>
      <c r="N592" s="8">
        <v>54.666666666666671</v>
      </c>
      <c r="O592" s="20" t="s">
        <v>627</v>
      </c>
      <c r="P592" s="1"/>
    </row>
    <row r="593" spans="1:16">
      <c r="A593" s="17" t="s">
        <v>628</v>
      </c>
      <c r="B593" s="8">
        <v>0</v>
      </c>
      <c r="C593" s="8">
        <v>0</v>
      </c>
      <c r="D593" s="8">
        <v>0</v>
      </c>
      <c r="E593" s="8">
        <v>0</v>
      </c>
      <c r="F593" s="8">
        <v>0</v>
      </c>
      <c r="G593" s="8">
        <v>0</v>
      </c>
      <c r="H593" s="8">
        <v>0</v>
      </c>
      <c r="I593" s="8">
        <v>0</v>
      </c>
      <c r="J593" s="8">
        <v>8</v>
      </c>
      <c r="K593" s="8">
        <v>0</v>
      </c>
      <c r="L593" s="8">
        <v>0</v>
      </c>
      <c r="M593" s="8">
        <v>0</v>
      </c>
      <c r="N593" s="8">
        <v>8</v>
      </c>
      <c r="O593" s="20" t="s">
        <v>629</v>
      </c>
      <c r="P593" s="1"/>
    </row>
    <row r="594" spans="1:16">
      <c r="A594" s="21" t="s">
        <v>943</v>
      </c>
      <c r="B594" s="22">
        <f>AVERAGE(B581:B593)</f>
        <v>0</v>
      </c>
      <c r="C594" s="22">
        <f t="shared" ref="C594:N594" si="21">AVERAGE(C581:C593)</f>
        <v>0</v>
      </c>
      <c r="D594" s="22">
        <f t="shared" si="21"/>
        <v>0</v>
      </c>
      <c r="E594" s="22">
        <f t="shared" si="21"/>
        <v>0</v>
      </c>
      <c r="F594" s="22">
        <f t="shared" si="21"/>
        <v>0</v>
      </c>
      <c r="G594" s="22">
        <f t="shared" si="21"/>
        <v>1.443259518259518</v>
      </c>
      <c r="H594" s="22">
        <f t="shared" si="21"/>
        <v>37.162365412365418</v>
      </c>
      <c r="I594" s="22">
        <f t="shared" si="21"/>
        <v>91.221373071373065</v>
      </c>
      <c r="J594" s="22">
        <f t="shared" si="21"/>
        <v>62.97733932733933</v>
      </c>
      <c r="K594" s="22">
        <f t="shared" si="21"/>
        <v>20.938442113442115</v>
      </c>
      <c r="L594" s="22">
        <f t="shared" si="21"/>
        <v>0</v>
      </c>
      <c r="M594" s="22">
        <f t="shared" si="21"/>
        <v>0</v>
      </c>
      <c r="N594" s="22">
        <f t="shared" si="21"/>
        <v>213.74277944277944</v>
      </c>
      <c r="O594" s="23" t="s">
        <v>944</v>
      </c>
      <c r="P594" s="1"/>
    </row>
    <row r="595" spans="1:16">
      <c r="A595" s="3" t="s">
        <v>973</v>
      </c>
    </row>
    <row r="600" spans="1:16" ht="21.75" customHeight="1">
      <c r="A600" s="40" t="s">
        <v>1017</v>
      </c>
      <c r="B600" s="40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9" t="s">
        <v>1018</v>
      </c>
      <c r="P600" s="4"/>
    </row>
    <row r="601" spans="1:16">
      <c r="A601" s="4" t="s">
        <v>0</v>
      </c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 t="s">
        <v>1</v>
      </c>
      <c r="P601" s="4"/>
    </row>
    <row r="602" spans="1:16">
      <c r="A602" s="36" t="s">
        <v>2</v>
      </c>
      <c r="B602" s="17" t="s">
        <v>3</v>
      </c>
      <c r="C602" s="17" t="s">
        <v>4</v>
      </c>
      <c r="D602" s="17" t="s">
        <v>5</v>
      </c>
      <c r="E602" s="17" t="s">
        <v>6</v>
      </c>
      <c r="F602" s="17" t="s">
        <v>7</v>
      </c>
      <c r="G602" s="17" t="s">
        <v>8</v>
      </c>
      <c r="H602" s="17" t="s">
        <v>9</v>
      </c>
      <c r="I602" s="17" t="s">
        <v>10</v>
      </c>
      <c r="J602" s="17" t="s">
        <v>11</v>
      </c>
      <c r="K602" s="17" t="s">
        <v>12</v>
      </c>
      <c r="L602" s="17" t="s">
        <v>13</v>
      </c>
      <c r="M602" s="17" t="s">
        <v>14</v>
      </c>
      <c r="N602" s="17" t="s">
        <v>15</v>
      </c>
      <c r="O602" s="34" t="s">
        <v>16</v>
      </c>
      <c r="P602" s="4"/>
    </row>
    <row r="603" spans="1:16">
      <c r="A603" s="37"/>
      <c r="B603" s="18" t="s">
        <v>17</v>
      </c>
      <c r="C603" s="18" t="s">
        <v>18</v>
      </c>
      <c r="D603" s="18" t="s">
        <v>19</v>
      </c>
      <c r="E603" s="18" t="s">
        <v>20</v>
      </c>
      <c r="F603" s="18" t="s">
        <v>21</v>
      </c>
      <c r="G603" s="18" t="s">
        <v>22</v>
      </c>
      <c r="H603" s="18" t="s">
        <v>23</v>
      </c>
      <c r="I603" s="18" t="s">
        <v>24</v>
      </c>
      <c r="J603" s="18" t="s">
        <v>25</v>
      </c>
      <c r="K603" s="18" t="s">
        <v>26</v>
      </c>
      <c r="L603" s="18" t="s">
        <v>27</v>
      </c>
      <c r="M603" s="18" t="s">
        <v>28</v>
      </c>
      <c r="N603" s="18" t="s">
        <v>29</v>
      </c>
      <c r="O603" s="35"/>
      <c r="P603" s="4"/>
    </row>
    <row r="604" spans="1:16">
      <c r="A604" s="17" t="s">
        <v>630</v>
      </c>
      <c r="B604" s="8" t="s">
        <v>411</v>
      </c>
      <c r="C604" s="8" t="s">
        <v>411</v>
      </c>
      <c r="D604" s="8">
        <v>19</v>
      </c>
      <c r="E604" s="8">
        <v>23.3</v>
      </c>
      <c r="F604" s="8">
        <v>8.4</v>
      </c>
      <c r="G604" s="8">
        <v>6.5</v>
      </c>
      <c r="H604" s="8">
        <v>53.1</v>
      </c>
      <c r="I604" s="8">
        <v>67</v>
      </c>
      <c r="J604" s="8">
        <v>16.600000000000001</v>
      </c>
      <c r="K604" s="8" t="s">
        <v>411</v>
      </c>
      <c r="L604" s="8" t="s">
        <v>411</v>
      </c>
      <c r="M604" s="8" t="s">
        <v>411</v>
      </c>
      <c r="N604" s="8">
        <v>193.9</v>
      </c>
      <c r="O604" s="20" t="s">
        <v>631</v>
      </c>
      <c r="P604" s="1"/>
    </row>
    <row r="605" spans="1:16">
      <c r="A605" s="17" t="s">
        <v>632</v>
      </c>
      <c r="B605" s="8" t="s">
        <v>411</v>
      </c>
      <c r="C605" s="8" t="s">
        <v>411</v>
      </c>
      <c r="D605" s="8" t="s">
        <v>411</v>
      </c>
      <c r="E605" s="8" t="s">
        <v>411</v>
      </c>
      <c r="F605" s="8" t="s">
        <v>411</v>
      </c>
      <c r="G605" s="8" t="s">
        <v>411</v>
      </c>
      <c r="H605" s="8" t="s">
        <v>411</v>
      </c>
      <c r="I605" s="8">
        <v>17.100000000000001</v>
      </c>
      <c r="J605" s="8">
        <v>17.899999999999999</v>
      </c>
      <c r="K605" s="8" t="s">
        <v>411</v>
      </c>
      <c r="L605" s="8" t="s">
        <v>411</v>
      </c>
      <c r="M605" s="8">
        <v>75.099999999999994</v>
      </c>
      <c r="N605" s="8">
        <v>110.1</v>
      </c>
      <c r="O605" s="20" t="s">
        <v>633</v>
      </c>
      <c r="P605" s="1"/>
    </row>
    <row r="606" spans="1:16">
      <c r="A606" s="17" t="s">
        <v>634</v>
      </c>
      <c r="B606" s="8">
        <v>6.2</v>
      </c>
      <c r="C606" s="8">
        <v>5.4</v>
      </c>
      <c r="D606" s="8" t="s">
        <v>411</v>
      </c>
      <c r="E606" s="8" t="s">
        <v>411</v>
      </c>
      <c r="F606" s="8" t="s">
        <v>411</v>
      </c>
      <c r="G606" s="8" t="s">
        <v>411</v>
      </c>
      <c r="H606" s="8" t="s">
        <v>411</v>
      </c>
      <c r="I606" s="8" t="s">
        <v>411</v>
      </c>
      <c r="J606" s="8" t="s">
        <v>411</v>
      </c>
      <c r="K606" s="8">
        <v>12.8</v>
      </c>
      <c r="L606" s="8">
        <v>3.3</v>
      </c>
      <c r="M606" s="8" t="s">
        <v>411</v>
      </c>
      <c r="N606" s="8">
        <v>27.8</v>
      </c>
      <c r="O606" s="20" t="s">
        <v>635</v>
      </c>
      <c r="P606" s="1"/>
    </row>
    <row r="607" spans="1:16">
      <c r="A607" s="17" t="s">
        <v>636</v>
      </c>
      <c r="B607" s="8" t="s">
        <v>411</v>
      </c>
      <c r="C607" s="8">
        <v>6.3</v>
      </c>
      <c r="D607" s="8">
        <v>30.1</v>
      </c>
      <c r="E607" s="8">
        <v>40.5</v>
      </c>
      <c r="F607" s="8">
        <v>86.9</v>
      </c>
      <c r="G607" s="8">
        <v>73</v>
      </c>
      <c r="H607" s="8">
        <v>100.1</v>
      </c>
      <c r="I607" s="8">
        <v>168.4</v>
      </c>
      <c r="J607" s="8">
        <v>77.3</v>
      </c>
      <c r="K607" s="8">
        <v>13</v>
      </c>
      <c r="L607" s="8">
        <v>9.1</v>
      </c>
      <c r="M607" s="8">
        <v>12</v>
      </c>
      <c r="N607" s="8">
        <v>616.70000000000005</v>
      </c>
      <c r="O607" s="20" t="s">
        <v>637</v>
      </c>
      <c r="P607" s="1"/>
    </row>
    <row r="608" spans="1:16">
      <c r="A608" s="17" t="s">
        <v>638</v>
      </c>
      <c r="B608" s="8" t="s">
        <v>411</v>
      </c>
      <c r="C608" s="8">
        <v>24.1</v>
      </c>
      <c r="D608" s="8">
        <v>65</v>
      </c>
      <c r="E608" s="8">
        <v>80.099999999999994</v>
      </c>
      <c r="F608" s="8">
        <v>73</v>
      </c>
      <c r="G608" s="8">
        <v>30.7</v>
      </c>
      <c r="H608" s="8">
        <v>177</v>
      </c>
      <c r="I608" s="8">
        <v>210.1</v>
      </c>
      <c r="J608" s="8">
        <v>45</v>
      </c>
      <c r="K608" s="8">
        <v>36.299999999999997</v>
      </c>
      <c r="L608" s="8" t="s">
        <v>411</v>
      </c>
      <c r="M608" s="8" t="s">
        <v>411</v>
      </c>
      <c r="N608" s="8">
        <v>741.3</v>
      </c>
      <c r="O608" s="20" t="s">
        <v>639</v>
      </c>
      <c r="P608" s="1"/>
    </row>
    <row r="609" spans="1:16">
      <c r="A609" s="17" t="s">
        <v>640</v>
      </c>
      <c r="B609" s="8" t="s">
        <v>411</v>
      </c>
      <c r="C609" s="8" t="s">
        <v>411</v>
      </c>
      <c r="D609" s="8">
        <v>7.3</v>
      </c>
      <c r="E609" s="8">
        <v>19.100000000000001</v>
      </c>
      <c r="F609" s="8">
        <v>24.6</v>
      </c>
      <c r="G609" s="8">
        <v>12</v>
      </c>
      <c r="H609" s="8">
        <v>25.5</v>
      </c>
      <c r="I609" s="8">
        <v>39</v>
      </c>
      <c r="J609" s="8">
        <v>7</v>
      </c>
      <c r="K609" s="8">
        <v>4.3</v>
      </c>
      <c r="L609" s="8" t="s">
        <v>411</v>
      </c>
      <c r="M609" s="8" t="s">
        <v>411</v>
      </c>
      <c r="N609" s="8">
        <v>138.80000000000001</v>
      </c>
      <c r="O609" s="20" t="s">
        <v>641</v>
      </c>
      <c r="P609" s="1"/>
    </row>
    <row r="610" spans="1:16">
      <c r="A610" s="17" t="s">
        <v>642</v>
      </c>
      <c r="B610" s="8" t="s">
        <v>411</v>
      </c>
      <c r="C610" s="8" t="s">
        <v>411</v>
      </c>
      <c r="D610" s="8" t="s">
        <v>411</v>
      </c>
      <c r="E610" s="8">
        <v>9</v>
      </c>
      <c r="F610" s="8" t="s">
        <v>411</v>
      </c>
      <c r="G610" s="8" t="s">
        <v>411</v>
      </c>
      <c r="H610" s="8">
        <v>12</v>
      </c>
      <c r="I610" s="8">
        <v>6.3</v>
      </c>
      <c r="J610" s="8" t="s">
        <v>411</v>
      </c>
      <c r="K610" s="8" t="s">
        <v>411</v>
      </c>
      <c r="L610" s="8" t="s">
        <v>411</v>
      </c>
      <c r="M610" s="8" t="s">
        <v>411</v>
      </c>
      <c r="N610" s="8">
        <v>27.3</v>
      </c>
      <c r="O610" s="20" t="s">
        <v>643</v>
      </c>
      <c r="P610" s="1"/>
    </row>
    <row r="611" spans="1:16">
      <c r="A611" s="17" t="s">
        <v>644</v>
      </c>
      <c r="B611" s="8" t="s">
        <v>411</v>
      </c>
      <c r="C611" s="8" t="s">
        <v>411</v>
      </c>
      <c r="D611" s="8">
        <v>33</v>
      </c>
      <c r="E611" s="8">
        <v>121.1</v>
      </c>
      <c r="F611" s="8">
        <v>186.3</v>
      </c>
      <c r="G611" s="8">
        <v>336</v>
      </c>
      <c r="H611" s="8">
        <v>236</v>
      </c>
      <c r="I611" s="8">
        <v>355</v>
      </c>
      <c r="J611" s="8">
        <v>200.4</v>
      </c>
      <c r="K611" s="8">
        <v>49</v>
      </c>
      <c r="L611" s="8">
        <v>25.1</v>
      </c>
      <c r="M611" s="8">
        <v>15.1</v>
      </c>
      <c r="N611" s="8">
        <v>1557</v>
      </c>
      <c r="O611" s="20" t="s">
        <v>645</v>
      </c>
      <c r="P611" s="1"/>
    </row>
    <row r="612" spans="1:16">
      <c r="A612" s="17" t="s">
        <v>646</v>
      </c>
      <c r="B612" s="8">
        <v>12.4</v>
      </c>
      <c r="C612" s="8" t="s">
        <v>411</v>
      </c>
      <c r="D612" s="8" t="s">
        <v>411</v>
      </c>
      <c r="E612" s="8">
        <v>21.1</v>
      </c>
      <c r="F612" s="8">
        <v>193</v>
      </c>
      <c r="G612" s="8" t="s">
        <v>411</v>
      </c>
      <c r="H612" s="8">
        <v>11.1</v>
      </c>
      <c r="I612" s="8">
        <v>19</v>
      </c>
      <c r="J612" s="8" t="s">
        <v>411</v>
      </c>
      <c r="K612" s="8" t="s">
        <v>411</v>
      </c>
      <c r="L612" s="8" t="s">
        <v>411</v>
      </c>
      <c r="M612" s="8" t="s">
        <v>411</v>
      </c>
      <c r="N612" s="8">
        <v>82.8</v>
      </c>
      <c r="O612" s="20" t="s">
        <v>647</v>
      </c>
      <c r="P612" s="1"/>
    </row>
    <row r="613" spans="1:16">
      <c r="A613" s="17" t="s">
        <v>648</v>
      </c>
      <c r="B613" s="8">
        <v>31</v>
      </c>
      <c r="C613" s="8">
        <v>7</v>
      </c>
      <c r="D613" s="8" t="s">
        <v>411</v>
      </c>
      <c r="E613" s="8">
        <v>13.3</v>
      </c>
      <c r="F613" s="8">
        <v>23</v>
      </c>
      <c r="G613" s="8" t="s">
        <v>411</v>
      </c>
      <c r="H613" s="8">
        <v>24.3</v>
      </c>
      <c r="I613" s="8" t="s">
        <v>411</v>
      </c>
      <c r="J613" s="8" t="s">
        <v>411</v>
      </c>
      <c r="K613" s="8" t="s">
        <v>411</v>
      </c>
      <c r="L613" s="8" t="s">
        <v>411</v>
      </c>
      <c r="M613" s="8" t="s">
        <v>411</v>
      </c>
      <c r="N613" s="8">
        <v>98.6</v>
      </c>
      <c r="O613" s="20" t="s">
        <v>649</v>
      </c>
      <c r="P613" s="1"/>
    </row>
    <row r="614" spans="1:16">
      <c r="A614" s="19" t="s">
        <v>650</v>
      </c>
      <c r="B614" s="10" t="s">
        <v>411</v>
      </c>
      <c r="C614" s="10" t="s">
        <v>411</v>
      </c>
      <c r="D614" s="10">
        <v>3.3</v>
      </c>
      <c r="E614" s="10">
        <v>7</v>
      </c>
      <c r="F614" s="10" t="s">
        <v>411</v>
      </c>
      <c r="G614" s="10" t="s">
        <v>411</v>
      </c>
      <c r="H614" s="10">
        <v>23</v>
      </c>
      <c r="I614" s="10">
        <v>66.099999999999994</v>
      </c>
      <c r="J614" s="10">
        <v>23</v>
      </c>
      <c r="K614" s="10" t="s">
        <v>411</v>
      </c>
      <c r="L614" s="10" t="s">
        <v>411</v>
      </c>
      <c r="M614" s="10" t="s">
        <v>411</v>
      </c>
      <c r="N614" s="10">
        <v>122.4</v>
      </c>
      <c r="O614" s="20" t="s">
        <v>651</v>
      </c>
      <c r="P614" s="1"/>
    </row>
    <row r="615" spans="1:16">
      <c r="A615" s="17" t="s">
        <v>652</v>
      </c>
      <c r="B615" s="8" t="s">
        <v>411</v>
      </c>
      <c r="C615" s="8" t="s">
        <v>411</v>
      </c>
      <c r="D615" s="8" t="s">
        <v>411</v>
      </c>
      <c r="E615" s="8">
        <v>43</v>
      </c>
      <c r="F615" s="8" t="s">
        <v>411</v>
      </c>
      <c r="G615" s="8">
        <v>67.3</v>
      </c>
      <c r="H615" s="8">
        <v>55</v>
      </c>
      <c r="I615" s="8">
        <v>53.1</v>
      </c>
      <c r="J615" s="8">
        <v>37</v>
      </c>
      <c r="K615" s="8">
        <v>12</v>
      </c>
      <c r="L615" s="8">
        <v>15.1</v>
      </c>
      <c r="M615" s="8" t="s">
        <v>411</v>
      </c>
      <c r="N615" s="8">
        <v>282.5</v>
      </c>
      <c r="O615" s="20" t="s">
        <v>653</v>
      </c>
      <c r="P615" s="1"/>
    </row>
    <row r="616" spans="1:16">
      <c r="A616" s="21" t="s">
        <v>943</v>
      </c>
      <c r="B616" s="22">
        <f>AVERAGE(B604:B615)</f>
        <v>16.533333333333335</v>
      </c>
      <c r="C616" s="22">
        <f t="shared" ref="C616:N616" si="22">AVERAGE(C604:C615)</f>
        <v>10.7</v>
      </c>
      <c r="D616" s="22">
        <f t="shared" si="22"/>
        <v>26.283333333333331</v>
      </c>
      <c r="E616" s="22">
        <f t="shared" si="22"/>
        <v>37.75</v>
      </c>
      <c r="F616" s="22">
        <f t="shared" si="22"/>
        <v>85.028571428571439</v>
      </c>
      <c r="G616" s="22">
        <f t="shared" si="22"/>
        <v>87.583333333333329</v>
      </c>
      <c r="H616" s="22">
        <f t="shared" si="22"/>
        <v>71.710000000000008</v>
      </c>
      <c r="I616" s="22">
        <f t="shared" si="22"/>
        <v>100.11000000000001</v>
      </c>
      <c r="J616" s="22">
        <f t="shared" si="22"/>
        <v>53.025000000000006</v>
      </c>
      <c r="K616" s="22">
        <f t="shared" si="22"/>
        <v>21.233333333333331</v>
      </c>
      <c r="L616" s="22">
        <f t="shared" si="22"/>
        <v>13.15</v>
      </c>
      <c r="M616" s="22">
        <f t="shared" si="22"/>
        <v>34.066666666666663</v>
      </c>
      <c r="N616" s="22">
        <f t="shared" si="22"/>
        <v>333.26666666666665</v>
      </c>
      <c r="O616" s="23" t="s">
        <v>944</v>
      </c>
    </row>
    <row r="617" spans="1:16">
      <c r="A617" s="9" t="s">
        <v>972</v>
      </c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</row>
    <row r="618" spans="1:16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</row>
    <row r="619" spans="1:16">
      <c r="A619" s="2" t="s">
        <v>1019</v>
      </c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O619" s="9" t="s">
        <v>1020</v>
      </c>
    </row>
    <row r="620" spans="1:16">
      <c r="A620" s="4" t="s">
        <v>0</v>
      </c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O620" s="1" t="s">
        <v>1</v>
      </c>
    </row>
    <row r="621" spans="1:16">
      <c r="A621" s="36" t="s">
        <v>654</v>
      </c>
      <c r="B621" s="17" t="s">
        <v>3</v>
      </c>
      <c r="C621" s="17" t="s">
        <v>4</v>
      </c>
      <c r="D621" s="17" t="s">
        <v>5</v>
      </c>
      <c r="E621" s="17" t="s">
        <v>6</v>
      </c>
      <c r="F621" s="17" t="s">
        <v>7</v>
      </c>
      <c r="G621" s="17" t="s">
        <v>8</v>
      </c>
      <c r="H621" s="17" t="s">
        <v>9</v>
      </c>
      <c r="I621" s="17" t="s">
        <v>10</v>
      </c>
      <c r="J621" s="17" t="s">
        <v>11</v>
      </c>
      <c r="K621" s="17" t="s">
        <v>12</v>
      </c>
      <c r="L621" s="17" t="s">
        <v>13</v>
      </c>
      <c r="M621" s="17" t="s">
        <v>14</v>
      </c>
      <c r="N621" s="17" t="s">
        <v>15</v>
      </c>
      <c r="O621" s="34" t="s">
        <v>696</v>
      </c>
    </row>
    <row r="622" spans="1:16">
      <c r="A622" s="37"/>
      <c r="B622" s="18" t="s">
        <v>17</v>
      </c>
      <c r="C622" s="18" t="s">
        <v>18</v>
      </c>
      <c r="D622" s="18" t="s">
        <v>19</v>
      </c>
      <c r="E622" s="18" t="s">
        <v>20</v>
      </c>
      <c r="F622" s="18" t="s">
        <v>21</v>
      </c>
      <c r="G622" s="18" t="s">
        <v>22</v>
      </c>
      <c r="H622" s="18" t="s">
        <v>23</v>
      </c>
      <c r="I622" s="18" t="s">
        <v>24</v>
      </c>
      <c r="J622" s="18" t="s">
        <v>25</v>
      </c>
      <c r="K622" s="18" t="s">
        <v>26</v>
      </c>
      <c r="L622" s="18" t="s">
        <v>27</v>
      </c>
      <c r="M622" s="18" t="s">
        <v>28</v>
      </c>
      <c r="N622" s="18" t="s">
        <v>29</v>
      </c>
      <c r="O622" s="35"/>
    </row>
    <row r="623" spans="1:16">
      <c r="A623" s="17" t="s">
        <v>655</v>
      </c>
      <c r="B623" s="8">
        <f t="shared" ref="B623:N623" si="23">B35</f>
        <v>169.42758620689651</v>
      </c>
      <c r="C623" s="8">
        <f t="shared" si="23"/>
        <v>5.641379310344826</v>
      </c>
      <c r="D623" s="8">
        <f t="shared" si="23"/>
        <v>7.6103448275862062</v>
      </c>
      <c r="E623" s="8">
        <f t="shared" si="23"/>
        <v>6.4620689655172407</v>
      </c>
      <c r="F623" s="8">
        <f t="shared" si="23"/>
        <v>0</v>
      </c>
      <c r="G623" s="8">
        <f t="shared" si="23"/>
        <v>0</v>
      </c>
      <c r="H623" s="8">
        <f t="shared" si="23"/>
        <v>0</v>
      </c>
      <c r="I623" s="8">
        <f t="shared" si="23"/>
        <v>0</v>
      </c>
      <c r="J623" s="8">
        <f t="shared" si="23"/>
        <v>0</v>
      </c>
      <c r="K623" s="8">
        <f t="shared" si="23"/>
        <v>7.9413793103448276</v>
      </c>
      <c r="L623" s="8">
        <f t="shared" si="23"/>
        <v>12.299999999999999</v>
      </c>
      <c r="M623" s="8">
        <f t="shared" si="23"/>
        <v>31.262068965517237</v>
      </c>
      <c r="N623" s="8">
        <f t="shared" si="23"/>
        <v>98.210344827586198</v>
      </c>
      <c r="O623" s="20" t="s">
        <v>697</v>
      </c>
    </row>
    <row r="624" spans="1:16">
      <c r="A624" s="17" t="s">
        <v>656</v>
      </c>
      <c r="B624" s="8">
        <f t="shared" ref="B624:N624" si="24">B50</f>
        <v>2.9474999999999998</v>
      </c>
      <c r="C624" s="8">
        <f t="shared" si="24"/>
        <v>20.75375</v>
      </c>
      <c r="D624" s="8">
        <f t="shared" si="24"/>
        <v>40.671249999999993</v>
      </c>
      <c r="E624" s="8">
        <f t="shared" si="24"/>
        <v>0</v>
      </c>
      <c r="F624" s="8">
        <f t="shared" si="24"/>
        <v>3.6900000000000004</v>
      </c>
      <c r="G624" s="8">
        <f t="shared" si="24"/>
        <v>0</v>
      </c>
      <c r="H624" s="8">
        <f t="shared" si="24"/>
        <v>5.1249999999999997E-2</v>
      </c>
      <c r="I624" s="8">
        <f t="shared" si="24"/>
        <v>0.20125000000000001</v>
      </c>
      <c r="J624" s="8">
        <f t="shared" si="24"/>
        <v>0.2</v>
      </c>
      <c r="K624" s="8">
        <f t="shared" si="24"/>
        <v>0</v>
      </c>
      <c r="L624" s="8">
        <f t="shared" si="24"/>
        <v>2.8499999999999996</v>
      </c>
      <c r="M624" s="8">
        <f t="shared" si="24"/>
        <v>18.23</v>
      </c>
      <c r="N624" s="8">
        <f t="shared" si="24"/>
        <v>89.595000000000013</v>
      </c>
      <c r="O624" s="20" t="s">
        <v>698</v>
      </c>
    </row>
    <row r="625" spans="1:15">
      <c r="A625" s="17" t="s">
        <v>83</v>
      </c>
      <c r="B625" s="8">
        <f t="shared" ref="B625:N625" si="25">B58</f>
        <v>0.05</v>
      </c>
      <c r="C625" s="8">
        <f t="shared" si="25"/>
        <v>10.199999999999999</v>
      </c>
      <c r="D625" s="8" t="str">
        <f t="shared" si="25"/>
        <v>-</v>
      </c>
      <c r="E625" s="8" t="str">
        <f t="shared" si="25"/>
        <v>-</v>
      </c>
      <c r="F625" s="8" t="str">
        <f t="shared" si="25"/>
        <v>Trace</v>
      </c>
      <c r="G625" s="8">
        <f t="shared" si="25"/>
        <v>0</v>
      </c>
      <c r="H625" s="8">
        <f t="shared" si="25"/>
        <v>0</v>
      </c>
      <c r="I625" s="8">
        <f t="shared" si="25"/>
        <v>0</v>
      </c>
      <c r="J625" s="8">
        <f t="shared" si="25"/>
        <v>0</v>
      </c>
      <c r="K625" s="8">
        <f t="shared" si="25"/>
        <v>0</v>
      </c>
      <c r="L625" s="8">
        <f t="shared" si="25"/>
        <v>0</v>
      </c>
      <c r="M625" s="8">
        <f t="shared" si="25"/>
        <v>0</v>
      </c>
      <c r="N625" s="8">
        <f t="shared" si="25"/>
        <v>10.25</v>
      </c>
      <c r="O625" s="20" t="s">
        <v>699</v>
      </c>
    </row>
    <row r="626" spans="1:15">
      <c r="A626" s="17" t="s">
        <v>85</v>
      </c>
      <c r="B626" s="8">
        <f t="shared" ref="B626:N626" si="26">B97</f>
        <v>427.3633333333334</v>
      </c>
      <c r="C626" s="8">
        <f t="shared" si="26"/>
        <v>40.876666666666658</v>
      </c>
      <c r="D626" s="8">
        <f t="shared" si="26"/>
        <v>43.04999999999999</v>
      </c>
      <c r="E626" s="8">
        <f t="shared" si="26"/>
        <v>57.899999999999984</v>
      </c>
      <c r="F626" s="8">
        <f t="shared" si="26"/>
        <v>52.580000000000005</v>
      </c>
      <c r="G626" s="8">
        <f t="shared" si="26"/>
        <v>20.589999999999996</v>
      </c>
      <c r="H626" s="8">
        <f t="shared" si="26"/>
        <v>1.4600000000000002</v>
      </c>
      <c r="I626" s="8">
        <f t="shared" si="26"/>
        <v>0.98666666666666669</v>
      </c>
      <c r="J626" s="8">
        <f t="shared" si="26"/>
        <v>40.35</v>
      </c>
      <c r="K626" s="8">
        <f t="shared" si="26"/>
        <v>25.773333333333333</v>
      </c>
      <c r="L626" s="8">
        <f t="shared" si="26"/>
        <v>58.096666666666664</v>
      </c>
      <c r="M626" s="8">
        <f t="shared" si="26"/>
        <v>33.836666666666666</v>
      </c>
      <c r="N626" s="8">
        <f t="shared" si="26"/>
        <v>51.863333333333344</v>
      </c>
      <c r="O626" s="20" t="s">
        <v>700</v>
      </c>
    </row>
    <row r="627" spans="1:15">
      <c r="A627" s="17" t="s">
        <v>153</v>
      </c>
      <c r="B627" s="8">
        <f t="shared" ref="B627:N627" si="27">B140</f>
        <v>102.80645161290323</v>
      </c>
      <c r="C627" s="8">
        <f t="shared" si="27"/>
        <v>31.096774193548388</v>
      </c>
      <c r="D627" s="8">
        <f t="shared" si="27"/>
        <v>52.70967741935484</v>
      </c>
      <c r="E627" s="8">
        <f t="shared" si="27"/>
        <v>45.677419354838712</v>
      </c>
      <c r="F627" s="8">
        <f t="shared" si="27"/>
        <v>33.548387096774192</v>
      </c>
      <c r="G627" s="8">
        <f t="shared" si="27"/>
        <v>1.8387096774193548</v>
      </c>
      <c r="H627" s="8">
        <f t="shared" si="27"/>
        <v>6.774193548387097</v>
      </c>
      <c r="I627" s="8">
        <f t="shared" si="27"/>
        <v>19.580645161290324</v>
      </c>
      <c r="J627" s="8">
        <f t="shared" si="27"/>
        <v>52.806451612903224</v>
      </c>
      <c r="K627" s="8">
        <f t="shared" si="27"/>
        <v>39.741935483870968</v>
      </c>
      <c r="L627" s="8">
        <f t="shared" si="27"/>
        <v>81.516129032258064</v>
      </c>
      <c r="M627" s="8">
        <f t="shared" si="27"/>
        <v>40.774193548387096</v>
      </c>
      <c r="N627" s="8">
        <f t="shared" si="27"/>
        <v>508.80645161290323</v>
      </c>
      <c r="O627" s="20" t="s">
        <v>701</v>
      </c>
    </row>
    <row r="628" spans="1:15">
      <c r="A628" s="17" t="s">
        <v>657</v>
      </c>
      <c r="B628" s="8">
        <f t="shared" ref="B628:N628" si="28">B146</f>
        <v>116.277</v>
      </c>
      <c r="C628" s="8">
        <f t="shared" si="28"/>
        <v>122.35299999999999</v>
      </c>
      <c r="D628" s="8">
        <f t="shared" si="28"/>
        <v>95.778999999999996</v>
      </c>
      <c r="E628" s="8">
        <f t="shared" si="28"/>
        <v>703.61</v>
      </c>
      <c r="F628" s="8">
        <f t="shared" si="28"/>
        <v>54.6</v>
      </c>
      <c r="G628" s="8">
        <f t="shared" si="28"/>
        <v>65.201999999999998</v>
      </c>
      <c r="H628" s="8">
        <f t="shared" si="28"/>
        <v>14.46</v>
      </c>
      <c r="I628" s="8">
        <f t="shared" si="28"/>
        <v>17.170999999999999</v>
      </c>
      <c r="J628" s="8">
        <f t="shared" si="28"/>
        <v>12.802999999999999</v>
      </c>
      <c r="K628" s="8">
        <f t="shared" si="28"/>
        <v>22.414999999999999</v>
      </c>
      <c r="L628" s="8">
        <f t="shared" si="28"/>
        <v>42.045000000000002</v>
      </c>
      <c r="M628" s="8">
        <f t="shared" si="28"/>
        <v>94.896000000000001</v>
      </c>
      <c r="N628" s="8">
        <f t="shared" si="28"/>
        <v>1361.6110000000001</v>
      </c>
      <c r="O628" s="20" t="s">
        <v>702</v>
      </c>
    </row>
    <row r="629" spans="1:15">
      <c r="A629" s="17" t="s">
        <v>658</v>
      </c>
      <c r="B629" s="8">
        <f t="shared" ref="B629:N629" si="29">B154</f>
        <v>1</v>
      </c>
      <c r="C629" s="8">
        <f t="shared" si="29"/>
        <v>0.7</v>
      </c>
      <c r="D629" s="8">
        <f t="shared" si="29"/>
        <v>0</v>
      </c>
      <c r="E629" s="8">
        <f t="shared" si="29"/>
        <v>1</v>
      </c>
      <c r="F629" s="8">
        <f t="shared" si="29"/>
        <v>0</v>
      </c>
      <c r="G629" s="8">
        <f t="shared" si="29"/>
        <v>0</v>
      </c>
      <c r="H629" s="8">
        <f t="shared" si="29"/>
        <v>0</v>
      </c>
      <c r="I629" s="8">
        <f t="shared" si="29"/>
        <v>22.4</v>
      </c>
      <c r="J629" s="8">
        <f t="shared" si="29"/>
        <v>0</v>
      </c>
      <c r="K629" s="8">
        <f t="shared" si="29"/>
        <v>0</v>
      </c>
      <c r="L629" s="8">
        <f t="shared" si="29"/>
        <v>31</v>
      </c>
      <c r="M629" s="8">
        <f t="shared" si="29"/>
        <v>65.900000000000006</v>
      </c>
      <c r="N629" s="8">
        <f t="shared" si="29"/>
        <v>122</v>
      </c>
      <c r="O629" s="20" t="s">
        <v>703</v>
      </c>
    </row>
    <row r="630" spans="1:15">
      <c r="A630" s="17" t="s">
        <v>659</v>
      </c>
      <c r="B630" s="8">
        <f t="shared" ref="B630:N630" si="30">B203</f>
        <v>11.734653846153845</v>
      </c>
      <c r="C630" s="8">
        <f t="shared" si="30"/>
        <v>5.0386538461538457</v>
      </c>
      <c r="D630" s="8">
        <f t="shared" si="30"/>
        <v>9.3846923076923083</v>
      </c>
      <c r="E630" s="8">
        <f t="shared" si="30"/>
        <v>5.0925384615384619</v>
      </c>
      <c r="F630" s="8">
        <f t="shared" si="30"/>
        <v>3.2616153846153848</v>
      </c>
      <c r="G630" s="8">
        <f t="shared" si="30"/>
        <v>6.3655000000000008</v>
      </c>
      <c r="H630" s="8">
        <f t="shared" si="30"/>
        <v>1.9539999999999997</v>
      </c>
      <c r="I630" s="8">
        <f t="shared" si="30"/>
        <v>0.67719230769230776</v>
      </c>
      <c r="J630" s="8">
        <f t="shared" si="30"/>
        <v>2.9616923076923074</v>
      </c>
      <c r="K630" s="8">
        <f t="shared" si="30"/>
        <v>1.0618076923076927</v>
      </c>
      <c r="L630" s="8">
        <f t="shared" si="30"/>
        <v>0.95396153846153853</v>
      </c>
      <c r="M630" s="8">
        <f t="shared" si="30"/>
        <v>13.688653846153848</v>
      </c>
      <c r="N630" s="8">
        <f t="shared" si="30"/>
        <v>62.174961538461531</v>
      </c>
      <c r="O630" s="20" t="s">
        <v>704</v>
      </c>
    </row>
    <row r="631" spans="1:15">
      <c r="A631" s="17" t="s">
        <v>660</v>
      </c>
      <c r="B631" s="8">
        <f t="shared" ref="B631:N631" si="31">B241</f>
        <v>0</v>
      </c>
      <c r="C631" s="8">
        <f t="shared" si="31"/>
        <v>0</v>
      </c>
      <c r="D631" s="8">
        <f t="shared" si="31"/>
        <v>0</v>
      </c>
      <c r="E631" s="8">
        <f t="shared" si="31"/>
        <v>3.2318181818181815</v>
      </c>
      <c r="F631" s="8">
        <f t="shared" si="31"/>
        <v>42.463636363636368</v>
      </c>
      <c r="G631" s="8">
        <f t="shared" si="31"/>
        <v>62.308695652173917</v>
      </c>
      <c r="H631" s="8">
        <f t="shared" si="31"/>
        <v>90.112499999999997</v>
      </c>
      <c r="I631" s="8">
        <f t="shared" si="31"/>
        <v>97.116</v>
      </c>
      <c r="J631" s="8">
        <f t="shared" si="31"/>
        <v>49.19166666666667</v>
      </c>
      <c r="K631" s="8">
        <f t="shared" si="31"/>
        <v>0.18333333333333335</v>
      </c>
      <c r="L631" s="8">
        <f t="shared" si="31"/>
        <v>0</v>
      </c>
      <c r="M631" s="8">
        <f t="shared" si="31"/>
        <v>0</v>
      </c>
      <c r="N631" s="8">
        <f t="shared" si="31"/>
        <v>357.06521739130437</v>
      </c>
      <c r="O631" s="20" t="s">
        <v>705</v>
      </c>
    </row>
    <row r="632" spans="1:15">
      <c r="A632" s="17" t="s">
        <v>661</v>
      </c>
      <c r="B632" s="8" t="s">
        <v>411</v>
      </c>
      <c r="C632" s="8" t="s">
        <v>411</v>
      </c>
      <c r="D632" s="8" t="s">
        <v>411</v>
      </c>
      <c r="E632" s="8" t="s">
        <v>411</v>
      </c>
      <c r="F632" s="8" t="s">
        <v>411</v>
      </c>
      <c r="G632" s="8" t="s">
        <v>411</v>
      </c>
      <c r="H632" s="8" t="s">
        <v>411</v>
      </c>
      <c r="I632" s="8" t="s">
        <v>411</v>
      </c>
      <c r="J632" s="8" t="s">
        <v>411</v>
      </c>
      <c r="K632" s="8" t="s">
        <v>411</v>
      </c>
      <c r="L632" s="8" t="s">
        <v>411</v>
      </c>
      <c r="M632" s="8" t="s">
        <v>411</v>
      </c>
      <c r="N632" s="8">
        <f t="shared" ref="N632" si="32">N304</f>
        <v>386.7</v>
      </c>
      <c r="O632" s="20" t="s">
        <v>706</v>
      </c>
    </row>
    <row r="633" spans="1:15">
      <c r="A633" s="19" t="s">
        <v>662</v>
      </c>
      <c r="B633" s="10">
        <f t="shared" ref="B633:N633" si="33">B327</f>
        <v>2.0499999999999998</v>
      </c>
      <c r="C633" s="10">
        <f t="shared" si="33"/>
        <v>130</v>
      </c>
      <c r="D633" s="10">
        <f t="shared" si="33"/>
        <v>21.3</v>
      </c>
      <c r="E633" s="10">
        <f t="shared" si="33"/>
        <v>69.130769230769232</v>
      </c>
      <c r="F633" s="10">
        <f t="shared" si="33"/>
        <v>83.192307692307693</v>
      </c>
      <c r="G633" s="10">
        <f t="shared" si="33"/>
        <v>40.544444444444444</v>
      </c>
      <c r="H633" s="10">
        <f t="shared" si="33"/>
        <v>10.799999999999999</v>
      </c>
      <c r="I633" s="10">
        <f t="shared" si="33"/>
        <v>18.966666666666669</v>
      </c>
      <c r="J633" s="10">
        <f t="shared" si="33"/>
        <v>35.061538461538461</v>
      </c>
      <c r="K633" s="10">
        <f t="shared" si="33"/>
        <v>108.35</v>
      </c>
      <c r="L633" s="10">
        <f t="shared" si="33"/>
        <v>149.05000000000001</v>
      </c>
      <c r="M633" s="10">
        <f t="shared" si="33"/>
        <v>29.85</v>
      </c>
      <c r="N633" s="10">
        <f t="shared" si="33"/>
        <v>485.83076923076925</v>
      </c>
      <c r="O633" s="20" t="s">
        <v>707</v>
      </c>
    </row>
    <row r="634" spans="1:15">
      <c r="A634" s="17" t="s">
        <v>663</v>
      </c>
      <c r="B634" s="8">
        <f t="shared" ref="B634:N634" si="34">B362</f>
        <v>6.1423076923076909</v>
      </c>
      <c r="C634" s="8">
        <f t="shared" si="34"/>
        <v>5.5407407407407403</v>
      </c>
      <c r="D634" s="8">
        <f t="shared" si="34"/>
        <v>24.392857142857142</v>
      </c>
      <c r="E634" s="8">
        <f t="shared" si="34"/>
        <v>8.2351851851851858</v>
      </c>
      <c r="F634" s="8">
        <f t="shared" si="34"/>
        <v>1.4678571428571432</v>
      </c>
      <c r="G634" s="8" t="s">
        <v>411</v>
      </c>
      <c r="H634" s="8" t="s">
        <v>411</v>
      </c>
      <c r="I634" s="8" t="s">
        <v>411</v>
      </c>
      <c r="J634" s="8" t="s">
        <v>411</v>
      </c>
      <c r="K634" s="8">
        <f t="shared" si="34"/>
        <v>0</v>
      </c>
      <c r="L634" s="8">
        <f t="shared" si="34"/>
        <v>0.28800000000000003</v>
      </c>
      <c r="M634" s="8">
        <f t="shared" si="34"/>
        <v>15.78</v>
      </c>
      <c r="N634" s="8">
        <f t="shared" si="34"/>
        <v>44.84821428571427</v>
      </c>
      <c r="O634" s="20" t="s">
        <v>708</v>
      </c>
    </row>
    <row r="635" spans="1:15">
      <c r="A635" s="17" t="s">
        <v>664</v>
      </c>
      <c r="B635" s="8">
        <f t="shared" ref="B635:N635" si="35">B382</f>
        <v>7.5090909090909097</v>
      </c>
      <c r="C635" s="8">
        <f t="shared" si="35"/>
        <v>7.2181818181818187</v>
      </c>
      <c r="D635" s="8">
        <f t="shared" si="35"/>
        <v>17.963636363636365</v>
      </c>
      <c r="E635" s="8">
        <f t="shared" si="35"/>
        <v>1.2272727272727271</v>
      </c>
      <c r="F635" s="8">
        <f t="shared" si="35"/>
        <v>7.6090909090909093</v>
      </c>
      <c r="G635" s="8">
        <f t="shared" si="35"/>
        <v>0.36363636363636359</v>
      </c>
      <c r="H635" s="8">
        <f t="shared" si="35"/>
        <v>10.409090909090908</v>
      </c>
      <c r="I635" s="8">
        <f t="shared" si="35"/>
        <v>4.372727272727273</v>
      </c>
      <c r="J635" s="8">
        <f t="shared" si="35"/>
        <v>1.5181818181818181</v>
      </c>
      <c r="K635" s="8">
        <f t="shared" si="35"/>
        <v>0.19090909090909092</v>
      </c>
      <c r="L635" s="8">
        <f t="shared" si="35"/>
        <v>1.0727272727272725</v>
      </c>
      <c r="M635" s="8">
        <f t="shared" si="35"/>
        <v>15.263636363636364</v>
      </c>
      <c r="N635" s="8">
        <f t="shared" si="35"/>
        <v>74.718181818181833</v>
      </c>
      <c r="O635" s="20" t="s">
        <v>709</v>
      </c>
    </row>
    <row r="636" spans="1:15">
      <c r="A636" s="17" t="s">
        <v>665</v>
      </c>
      <c r="B636" s="8">
        <f t="shared" ref="B636:N636" si="36">B414</f>
        <v>120.9391304347826</v>
      </c>
      <c r="C636" s="8">
        <f t="shared" si="36"/>
        <v>89.365217391304355</v>
      </c>
      <c r="D636" s="8">
        <f t="shared" si="36"/>
        <v>11.382608695652172</v>
      </c>
      <c r="E636" s="8">
        <f t="shared" si="36"/>
        <v>25.917391304347831</v>
      </c>
      <c r="F636" s="8">
        <f t="shared" si="36"/>
        <v>1.2869565217391294</v>
      </c>
      <c r="G636" s="8">
        <f t="shared" si="36"/>
        <v>0</v>
      </c>
      <c r="H636" s="8">
        <f t="shared" si="36"/>
        <v>0</v>
      </c>
      <c r="I636" s="8">
        <f t="shared" si="36"/>
        <v>0</v>
      </c>
      <c r="J636" s="8">
        <f t="shared" si="36"/>
        <v>0</v>
      </c>
      <c r="K636" s="8">
        <f t="shared" si="36"/>
        <v>5.2173913043478262</v>
      </c>
      <c r="L636" s="8">
        <f t="shared" si="36"/>
        <v>11.856521739130434</v>
      </c>
      <c r="M636" s="8">
        <f t="shared" si="36"/>
        <v>76.395652173913035</v>
      </c>
      <c r="N636" s="8">
        <f t="shared" si="36"/>
        <v>342.3608695652174</v>
      </c>
      <c r="O636" s="20" t="s">
        <v>710</v>
      </c>
    </row>
    <row r="637" spans="1:15">
      <c r="A637" s="17" t="s">
        <v>666</v>
      </c>
      <c r="B637" s="8">
        <f t="shared" ref="B637:N637" si="37">B445</f>
        <v>0.17368421052631575</v>
      </c>
      <c r="C637" s="8">
        <f t="shared" si="37"/>
        <v>54.69473684210525</v>
      </c>
      <c r="D637" s="8">
        <f t="shared" si="37"/>
        <v>30.973684210526315</v>
      </c>
      <c r="E637" s="8">
        <f t="shared" si="37"/>
        <v>0</v>
      </c>
      <c r="F637" s="8">
        <f t="shared" si="37"/>
        <v>0</v>
      </c>
      <c r="G637" s="8">
        <f t="shared" si="37"/>
        <v>0</v>
      </c>
      <c r="H637" s="8">
        <f t="shared" si="37"/>
        <v>0</v>
      </c>
      <c r="I637" s="8">
        <f t="shared" si="37"/>
        <v>1.5789473684210527E-2</v>
      </c>
      <c r="J637" s="8">
        <f t="shared" si="37"/>
        <v>0</v>
      </c>
      <c r="K637" s="8">
        <f t="shared" si="37"/>
        <v>1.0526315789473684E-2</v>
      </c>
      <c r="L637" s="8">
        <f t="shared" si="37"/>
        <v>0.21052631578947367</v>
      </c>
      <c r="M637" s="8">
        <f t="shared" si="37"/>
        <v>1.0210526315789474</v>
      </c>
      <c r="N637" s="8">
        <f t="shared" si="37"/>
        <v>87.100000000000023</v>
      </c>
      <c r="O637" s="20" t="s">
        <v>711</v>
      </c>
    </row>
    <row r="638" spans="1:15">
      <c r="A638" s="17" t="s">
        <v>667</v>
      </c>
      <c r="B638" s="8">
        <f t="shared" ref="B638:N638" si="38">B452</f>
        <v>9.6999999999999993</v>
      </c>
      <c r="C638" s="8">
        <f t="shared" si="38"/>
        <v>37.4</v>
      </c>
      <c r="D638" s="8">
        <f t="shared" si="38"/>
        <v>11.3</v>
      </c>
      <c r="E638" s="8">
        <f t="shared" si="38"/>
        <v>6.4</v>
      </c>
      <c r="F638" s="8">
        <f t="shared" si="38"/>
        <v>0.9</v>
      </c>
      <c r="G638" s="8" t="str">
        <f t="shared" si="38"/>
        <v>-</v>
      </c>
      <c r="H638" s="8" t="str">
        <f t="shared" si="38"/>
        <v>-</v>
      </c>
      <c r="I638" s="8" t="str">
        <f t="shared" si="38"/>
        <v>-</v>
      </c>
      <c r="J638" s="8">
        <f t="shared" si="38"/>
        <v>0</v>
      </c>
      <c r="K638" s="8" t="str">
        <f t="shared" si="38"/>
        <v>-</v>
      </c>
      <c r="L638" s="8">
        <f t="shared" si="38"/>
        <v>1.1000000000000001</v>
      </c>
      <c r="M638" s="8">
        <f t="shared" si="38"/>
        <v>17.100000000000001</v>
      </c>
      <c r="N638" s="8">
        <f t="shared" si="38"/>
        <v>42.9</v>
      </c>
      <c r="O638" s="20" t="s">
        <v>712</v>
      </c>
    </row>
    <row r="639" spans="1:15">
      <c r="A639" s="17" t="s">
        <v>668</v>
      </c>
      <c r="B639" s="8">
        <f t="shared" ref="B639:N639" si="39">B469</f>
        <v>190.84777777777779</v>
      </c>
      <c r="C639" s="8">
        <f t="shared" si="39"/>
        <v>85.306666666666658</v>
      </c>
      <c r="D639" s="8">
        <f t="shared" si="39"/>
        <v>101.37472222222225</v>
      </c>
      <c r="E639" s="8">
        <f t="shared" si="39"/>
        <v>36.528888888888886</v>
      </c>
      <c r="F639" s="8">
        <f t="shared" si="39"/>
        <v>12.248055555555556</v>
      </c>
      <c r="G639" s="8">
        <f t="shared" si="39"/>
        <v>0.43888888888888888</v>
      </c>
      <c r="H639" s="8">
        <f t="shared" si="39"/>
        <v>8.3333333333333329E-2</v>
      </c>
      <c r="I639" s="8">
        <f t="shared" si="39"/>
        <v>0.22777777777777775</v>
      </c>
      <c r="J639" s="8">
        <f t="shared" si="39"/>
        <v>3.6969444444444446</v>
      </c>
      <c r="K639" s="8">
        <f t="shared" si="39"/>
        <v>23.942222222222224</v>
      </c>
      <c r="L639" s="8">
        <f t="shared" si="39"/>
        <v>64.050555555555562</v>
      </c>
      <c r="M639" s="8">
        <f t="shared" si="39"/>
        <v>265.19277777777779</v>
      </c>
      <c r="N639" s="8">
        <f t="shared" si="39"/>
        <v>783.93861111111107</v>
      </c>
      <c r="O639" s="20" t="s">
        <v>713</v>
      </c>
    </row>
    <row r="640" spans="1:15">
      <c r="A640" s="17" t="s">
        <v>669</v>
      </c>
      <c r="B640" s="8">
        <f t="shared" ref="B640:N640" si="40">B501</f>
        <v>57.44736842105263</v>
      </c>
      <c r="C640" s="8">
        <f t="shared" si="40"/>
        <v>28.134999999999998</v>
      </c>
      <c r="D640" s="8">
        <f t="shared" si="40"/>
        <v>15.629999999999999</v>
      </c>
      <c r="E640" s="8">
        <f t="shared" si="40"/>
        <v>7.0692307692307699</v>
      </c>
      <c r="F640" s="8">
        <f t="shared" si="40"/>
        <v>8.7692307692307701</v>
      </c>
      <c r="G640" s="8">
        <f t="shared" si="40"/>
        <v>0.70000000000000007</v>
      </c>
      <c r="H640" s="8">
        <f t="shared" si="40"/>
        <v>4.05</v>
      </c>
      <c r="I640" s="8">
        <f t="shared" si="40"/>
        <v>6.1999999999999993</v>
      </c>
      <c r="J640" s="8">
        <f t="shared" si="40"/>
        <v>4.0249999999999995</v>
      </c>
      <c r="K640" s="8">
        <f t="shared" si="40"/>
        <v>24.068750000000001</v>
      </c>
      <c r="L640" s="8">
        <f t="shared" si="40"/>
        <v>25.411764705882355</v>
      </c>
      <c r="M640" s="8">
        <f t="shared" si="40"/>
        <v>22.625000000000004</v>
      </c>
      <c r="N640" s="8">
        <f t="shared" si="40"/>
        <v>153.70476190476188</v>
      </c>
      <c r="O640" s="20" t="s">
        <v>714</v>
      </c>
    </row>
    <row r="641" spans="1:15">
      <c r="A641" s="17" t="s">
        <v>670</v>
      </c>
      <c r="B641" s="8">
        <f t="shared" ref="B641:N641" si="41">B534</f>
        <v>2.9363999999999999</v>
      </c>
      <c r="C641" s="8">
        <f t="shared" si="41"/>
        <v>2.5379999999999998</v>
      </c>
      <c r="D641" s="8">
        <f t="shared" si="41"/>
        <v>0.67039999999999988</v>
      </c>
      <c r="E641" s="8">
        <f t="shared" si="41"/>
        <v>8.5643999999999991</v>
      </c>
      <c r="F641" s="8">
        <f t="shared" si="41"/>
        <v>0.47760000000000002</v>
      </c>
      <c r="G641" s="8">
        <f t="shared" si="41"/>
        <v>0</v>
      </c>
      <c r="H641" s="8">
        <f t="shared" si="41"/>
        <v>0</v>
      </c>
      <c r="I641" s="8">
        <f t="shared" si="41"/>
        <v>0</v>
      </c>
      <c r="J641" s="8">
        <f t="shared" si="41"/>
        <v>2.8039999999999998</v>
      </c>
      <c r="K641" s="8">
        <f t="shared" si="41"/>
        <v>3.2003999999999997</v>
      </c>
      <c r="L641" s="8">
        <f t="shared" si="41"/>
        <v>3.809600000000001</v>
      </c>
      <c r="M641" s="8">
        <f t="shared" si="41"/>
        <v>5.7888000000000002</v>
      </c>
      <c r="N641" s="8">
        <f t="shared" si="41"/>
        <v>30.789599999999993</v>
      </c>
      <c r="O641" s="20" t="s">
        <v>715</v>
      </c>
    </row>
    <row r="642" spans="1:15">
      <c r="A642" s="17" t="s">
        <v>671</v>
      </c>
      <c r="B642" s="8" t="s">
        <v>411</v>
      </c>
      <c r="C642" s="8" t="s">
        <v>411</v>
      </c>
      <c r="D642" s="8" t="s">
        <v>411</v>
      </c>
      <c r="E642" s="8" t="s">
        <v>411</v>
      </c>
      <c r="F642" s="8" t="s">
        <v>411</v>
      </c>
      <c r="G642" s="8" t="s">
        <v>411</v>
      </c>
      <c r="H642" s="8" t="s">
        <v>411</v>
      </c>
      <c r="I642" s="8" t="s">
        <v>411</v>
      </c>
      <c r="J642" s="8" t="s">
        <v>411</v>
      </c>
      <c r="K642" s="8" t="s">
        <v>411</v>
      </c>
      <c r="L642" s="8" t="s">
        <v>411</v>
      </c>
      <c r="M642" s="8" t="s">
        <v>411</v>
      </c>
      <c r="N642" s="8">
        <f>N574</f>
        <v>348.24</v>
      </c>
      <c r="O642" s="20" t="s">
        <v>716</v>
      </c>
    </row>
    <row r="643" spans="1:15">
      <c r="A643" s="17" t="s">
        <v>672</v>
      </c>
      <c r="B643" s="8">
        <f t="shared" ref="B643:N643" si="42">B594</f>
        <v>0</v>
      </c>
      <c r="C643" s="8">
        <f t="shared" si="42"/>
        <v>0</v>
      </c>
      <c r="D643" s="8">
        <f t="shared" si="42"/>
        <v>0</v>
      </c>
      <c r="E643" s="8">
        <f t="shared" si="42"/>
        <v>0</v>
      </c>
      <c r="F643" s="8">
        <f t="shared" si="42"/>
        <v>0</v>
      </c>
      <c r="G643" s="8">
        <f t="shared" si="42"/>
        <v>1.443259518259518</v>
      </c>
      <c r="H643" s="8">
        <f t="shared" si="42"/>
        <v>37.162365412365418</v>
      </c>
      <c r="I643" s="8">
        <f t="shared" si="42"/>
        <v>91.221373071373065</v>
      </c>
      <c r="J643" s="8">
        <f t="shared" si="42"/>
        <v>62.97733932733933</v>
      </c>
      <c r="K643" s="8">
        <f t="shared" si="42"/>
        <v>20.938442113442115</v>
      </c>
      <c r="L643" s="8">
        <f t="shared" si="42"/>
        <v>0</v>
      </c>
      <c r="M643" s="8">
        <f t="shared" si="42"/>
        <v>0</v>
      </c>
      <c r="N643" s="8">
        <f t="shared" si="42"/>
        <v>213.74277944277944</v>
      </c>
      <c r="O643" s="20" t="s">
        <v>717</v>
      </c>
    </row>
    <row r="644" spans="1:15">
      <c r="A644" s="17" t="s">
        <v>673</v>
      </c>
      <c r="B644" s="8">
        <f t="shared" ref="B644:N644" si="43">B616</f>
        <v>16.533333333333335</v>
      </c>
      <c r="C644" s="8">
        <f t="shared" si="43"/>
        <v>10.7</v>
      </c>
      <c r="D644" s="8">
        <f t="shared" si="43"/>
        <v>26.283333333333331</v>
      </c>
      <c r="E644" s="8">
        <f t="shared" si="43"/>
        <v>37.75</v>
      </c>
      <c r="F644" s="8">
        <f t="shared" si="43"/>
        <v>85.028571428571439</v>
      </c>
      <c r="G644" s="8">
        <f t="shared" si="43"/>
        <v>87.583333333333329</v>
      </c>
      <c r="H644" s="8">
        <f t="shared" si="43"/>
        <v>71.710000000000008</v>
      </c>
      <c r="I644" s="8">
        <f t="shared" si="43"/>
        <v>100.11000000000001</v>
      </c>
      <c r="J644" s="8">
        <f t="shared" si="43"/>
        <v>53.025000000000006</v>
      </c>
      <c r="K644" s="8">
        <f t="shared" si="43"/>
        <v>21.233333333333331</v>
      </c>
      <c r="L644" s="8">
        <f t="shared" si="43"/>
        <v>13.15</v>
      </c>
      <c r="M644" s="8">
        <f t="shared" si="43"/>
        <v>34.066666666666663</v>
      </c>
      <c r="N644" s="8">
        <f t="shared" si="43"/>
        <v>333.26666666666665</v>
      </c>
      <c r="O644" s="20" t="s">
        <v>718</v>
      </c>
    </row>
    <row r="645" spans="1:15">
      <c r="A645" s="3" t="s">
        <v>942</v>
      </c>
      <c r="O645" s="3" t="s">
        <v>719</v>
      </c>
    </row>
    <row r="646" spans="1:15">
      <c r="A646" s="3" t="s">
        <v>972</v>
      </c>
    </row>
  </sheetData>
  <mergeCells count="73">
    <mergeCell ref="A621:A622"/>
    <mergeCell ref="O621:O622"/>
    <mergeCell ref="A475:B475"/>
    <mergeCell ref="A505:B505"/>
    <mergeCell ref="A536:B536"/>
    <mergeCell ref="A577:C577"/>
    <mergeCell ref="A600:B600"/>
    <mergeCell ref="A579:A580"/>
    <mergeCell ref="A2:C2"/>
    <mergeCell ref="O4:O5"/>
    <mergeCell ref="A4:A5"/>
    <mergeCell ref="A38:D38"/>
    <mergeCell ref="A54:C54"/>
    <mergeCell ref="A51:C51"/>
    <mergeCell ref="A36:C36"/>
    <mergeCell ref="A63:C63"/>
    <mergeCell ref="A102:C102"/>
    <mergeCell ref="A142:C142"/>
    <mergeCell ref="A40:A41"/>
    <mergeCell ref="O40:O41"/>
    <mergeCell ref="A56:A57"/>
    <mergeCell ref="O56:O57"/>
    <mergeCell ref="A65:A66"/>
    <mergeCell ref="O65:O66"/>
    <mergeCell ref="A104:A105"/>
    <mergeCell ref="O104:O105"/>
    <mergeCell ref="A210:A211"/>
    <mergeCell ref="O210:O211"/>
    <mergeCell ref="A246:A247"/>
    <mergeCell ref="O246:O247"/>
    <mergeCell ref="A144:A145"/>
    <mergeCell ref="O144:O145"/>
    <mergeCell ref="A150:C150"/>
    <mergeCell ref="A160:C160"/>
    <mergeCell ref="M160:O160"/>
    <mergeCell ref="A208:C208"/>
    <mergeCell ref="A244:C244"/>
    <mergeCell ref="A152:A153"/>
    <mergeCell ref="O152:O153"/>
    <mergeCell ref="A162:A163"/>
    <mergeCell ref="O162:O163"/>
    <mergeCell ref="A448:B448"/>
    <mergeCell ref="A456:B456"/>
    <mergeCell ref="A424:A425"/>
    <mergeCell ref="O424:O425"/>
    <mergeCell ref="A310:C310"/>
    <mergeCell ref="A330:C330"/>
    <mergeCell ref="A367:C367"/>
    <mergeCell ref="A387:C387"/>
    <mergeCell ref="A422:B422"/>
    <mergeCell ref="A312:A313"/>
    <mergeCell ref="O312:O313"/>
    <mergeCell ref="O332:O333"/>
    <mergeCell ref="A369:A370"/>
    <mergeCell ref="O369:O370"/>
    <mergeCell ref="A389:A390"/>
    <mergeCell ref="O389:O390"/>
    <mergeCell ref="M1:O1"/>
    <mergeCell ref="N2:O2"/>
    <mergeCell ref="O579:O580"/>
    <mergeCell ref="A602:A603"/>
    <mergeCell ref="O602:O603"/>
    <mergeCell ref="A477:A478"/>
    <mergeCell ref="O477:O478"/>
    <mergeCell ref="A507:A508"/>
    <mergeCell ref="O507:O508"/>
    <mergeCell ref="A538:A539"/>
    <mergeCell ref="O538:O539"/>
    <mergeCell ref="A450:A451"/>
    <mergeCell ref="O450:O451"/>
    <mergeCell ref="A458:A459"/>
    <mergeCell ref="O458:O459"/>
    <mergeCell ref="A332:A33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الأمطار (ج 30-52)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Suhaib R. Aladaileh</cp:lastModifiedBy>
  <dcterms:created xsi:type="dcterms:W3CDTF">2018-08-29T11:31:58Z</dcterms:created>
  <dcterms:modified xsi:type="dcterms:W3CDTF">2021-10-07T11:36:45Z</dcterms:modified>
</cp:coreProperties>
</file>