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أدارة التكامل الزراعي والامن الغذائي\عبدالله عبدالقادر\FISHSTAT13\"/>
    </mc:Choice>
  </mc:AlternateContent>
  <xr:revisionPtr revIDLastSave="0" documentId="13_ncr:1_{71096632-9DE9-4A01-9B7C-459669644A03}" xr6:coauthVersionLast="47" xr6:coauthVersionMax="47" xr10:uidLastSave="{00000000-0000-0000-0000-000000000000}"/>
  <bookViews>
    <workbookView xWindow="-120" yWindow="-120" windowWidth="15600" windowHeight="11160" firstSheet="1" activeTab="1" xr2:uid="{00000000-000D-0000-FFFF-FFFF00000000}"/>
  </bookViews>
  <sheets>
    <sheet name="ج91 إجمالي الواردات" sheetId="1" r:id="rId1"/>
    <sheet name="ج 92-108 الواردات امن الاسماك " sheetId="2" r:id="rId2"/>
    <sheet name="ج 109-130 الواردات وفقاًللأصناف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1" i="4" l="1"/>
  <c r="C161" i="2" l="1"/>
  <c r="D161" i="2"/>
  <c r="E161" i="2"/>
  <c r="B161" i="2"/>
  <c r="B206" i="2"/>
  <c r="B224" i="2" l="1"/>
  <c r="J253" i="4"/>
  <c r="I178" i="4"/>
  <c r="E224" i="2"/>
  <c r="C317" i="2"/>
  <c r="D317" i="2"/>
  <c r="E317" i="2"/>
  <c r="B317" i="2"/>
  <c r="C292" i="2"/>
  <c r="D292" i="2"/>
  <c r="E292" i="2"/>
  <c r="B292" i="2"/>
  <c r="C269" i="2"/>
  <c r="D269" i="2"/>
  <c r="E269" i="2"/>
  <c r="B269" i="2"/>
  <c r="C248" i="2"/>
  <c r="D248" i="2"/>
  <c r="E248" i="2"/>
  <c r="B248" i="2"/>
  <c r="C224" i="2"/>
  <c r="D224" i="2"/>
  <c r="C206" i="2"/>
  <c r="D206" i="2"/>
  <c r="E206" i="2"/>
  <c r="C175" i="2"/>
  <c r="D175" i="2"/>
  <c r="E175" i="2"/>
  <c r="B175" i="2"/>
  <c r="C187" i="2"/>
  <c r="D187" i="2"/>
  <c r="E187" i="2"/>
  <c r="B187" i="2"/>
  <c r="C145" i="2"/>
  <c r="D145" i="2"/>
  <c r="E145" i="2"/>
  <c r="B145" i="2"/>
  <c r="C113" i="2"/>
  <c r="D113" i="2"/>
  <c r="E113" i="2"/>
  <c r="B113" i="2"/>
  <c r="C100" i="2"/>
  <c r="D100" i="2"/>
  <c r="E100" i="2"/>
  <c r="B100" i="2"/>
  <c r="D86" i="2"/>
  <c r="C86" i="2"/>
  <c r="E86" i="2"/>
  <c r="B86" i="2"/>
  <c r="C66" i="2"/>
  <c r="D66" i="2"/>
  <c r="E66" i="2"/>
  <c r="B66" i="2"/>
  <c r="B45" i="2"/>
  <c r="C45" i="2"/>
  <c r="D45" i="2"/>
  <c r="E45" i="2"/>
  <c r="C21" i="2"/>
  <c r="D21" i="2"/>
  <c r="E21" i="2"/>
  <c r="B21" i="2"/>
  <c r="J223" i="4" l="1"/>
  <c r="K223" i="4"/>
  <c r="L223" i="4"/>
  <c r="I223" i="4"/>
  <c r="J208" i="4"/>
  <c r="K208" i="4"/>
  <c r="L208" i="4"/>
  <c r="I208" i="4"/>
  <c r="J193" i="4"/>
  <c r="K193" i="4"/>
  <c r="L193" i="4"/>
  <c r="I193" i="4"/>
  <c r="J163" i="4"/>
  <c r="K163" i="4"/>
  <c r="L163" i="4"/>
  <c r="I163" i="4"/>
  <c r="J148" i="4"/>
  <c r="K148" i="4"/>
  <c r="L148" i="4"/>
  <c r="I148" i="4"/>
  <c r="J133" i="4"/>
  <c r="K133" i="4"/>
  <c r="L133" i="4"/>
  <c r="I133" i="4"/>
  <c r="J329" i="4" l="1"/>
  <c r="K329" i="4"/>
  <c r="L329" i="4"/>
  <c r="I329" i="4"/>
  <c r="J315" i="4"/>
  <c r="K315" i="4"/>
  <c r="L315" i="4"/>
  <c r="I315" i="4"/>
  <c r="J300" i="4"/>
  <c r="K300" i="4"/>
  <c r="L300" i="4"/>
  <c r="I300" i="4"/>
  <c r="J284" i="4"/>
  <c r="K284" i="4"/>
  <c r="L284" i="4"/>
  <c r="I284" i="4"/>
  <c r="J269" i="4"/>
  <c r="K269" i="4"/>
  <c r="L269" i="4"/>
  <c r="I269" i="4"/>
  <c r="K253" i="4"/>
  <c r="L253" i="4"/>
  <c r="I253" i="4"/>
  <c r="J238" i="4"/>
  <c r="K238" i="4"/>
  <c r="L238" i="4"/>
  <c r="I238" i="4"/>
  <c r="J178" i="4"/>
  <c r="K178" i="4"/>
  <c r="L178" i="4"/>
  <c r="J118" i="4"/>
  <c r="K118" i="4"/>
  <c r="L118" i="4"/>
  <c r="I118" i="4"/>
  <c r="J102" i="4"/>
  <c r="K102" i="4"/>
  <c r="L102" i="4"/>
  <c r="I102" i="4"/>
  <c r="J88" i="4"/>
  <c r="K88" i="4"/>
  <c r="L88" i="4"/>
  <c r="I88" i="4"/>
  <c r="J72" i="4"/>
  <c r="K72" i="4"/>
  <c r="L72" i="4"/>
  <c r="I72" i="4"/>
  <c r="J56" i="4"/>
  <c r="K56" i="4"/>
  <c r="L56" i="4"/>
  <c r="I56" i="4"/>
  <c r="J41" i="4"/>
  <c r="K41" i="4"/>
  <c r="L41" i="4"/>
  <c r="I41" i="4"/>
  <c r="J27" i="4"/>
  <c r="K27" i="4"/>
  <c r="L27" i="4"/>
  <c r="I27" i="4"/>
  <c r="J12" i="4"/>
  <c r="K12" i="4"/>
  <c r="L12" i="4"/>
  <c r="I12" i="4"/>
  <c r="G33" i="1" l="1"/>
  <c r="F33" i="1"/>
  <c r="E33" i="1"/>
  <c r="D33" i="1"/>
  <c r="C33" i="1"/>
  <c r="B33" i="1"/>
  <c r="G72" i="4" l="1"/>
  <c r="F72" i="4"/>
  <c r="E72" i="4"/>
  <c r="D72" i="4"/>
  <c r="C72" i="4"/>
  <c r="B72" i="4"/>
  <c r="D41" i="4"/>
  <c r="E41" i="4"/>
  <c r="F41" i="4"/>
  <c r="G41" i="4"/>
  <c r="B41" i="4"/>
  <c r="C41" i="4"/>
  <c r="G329" i="4"/>
  <c r="F329" i="4"/>
  <c r="E329" i="4"/>
  <c r="D329" i="4"/>
  <c r="C329" i="4"/>
  <c r="B329" i="4"/>
  <c r="G269" i="4"/>
  <c r="F269" i="4"/>
  <c r="E269" i="4"/>
  <c r="D269" i="4"/>
  <c r="C269" i="4"/>
  <c r="B269" i="4"/>
  <c r="G238" i="4"/>
  <c r="F238" i="4"/>
  <c r="E238" i="4"/>
  <c r="D238" i="4"/>
  <c r="C238" i="4"/>
  <c r="B238" i="4"/>
  <c r="G27" i="4"/>
  <c r="F27" i="4"/>
  <c r="E27" i="4"/>
  <c r="D27" i="4"/>
  <c r="C27" i="4"/>
  <c r="B27" i="4"/>
  <c r="C300" i="4" l="1"/>
  <c r="D300" i="4"/>
  <c r="E300" i="4"/>
  <c r="F300" i="4"/>
  <c r="G300" i="4"/>
  <c r="B300" i="4"/>
</calcChain>
</file>

<file path=xl/sharedStrings.xml><?xml version="1.0" encoding="utf-8"?>
<sst xmlns="http://schemas.openxmlformats.org/spreadsheetml/2006/main" count="1370" uniqueCount="241">
  <si>
    <t>الكمية: ألف طن    القيمة : مليون دولار</t>
  </si>
  <si>
    <t>Value (V): Million U.S. Dollar</t>
  </si>
  <si>
    <t>Quantity(Q): 1000 M.T.</t>
  </si>
  <si>
    <t>الدولة</t>
  </si>
  <si>
    <t>Country</t>
  </si>
  <si>
    <t>Quantity</t>
  </si>
  <si>
    <t>Value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</si>
  <si>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</si>
  <si>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</si>
  <si>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</si>
  <si>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</si>
  <si>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</si>
  <si>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</si>
  <si>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</si>
  <si>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</si>
  <si>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</si>
  <si>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</si>
  <si>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</si>
  <si>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</si>
  <si>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</si>
  <si>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</si>
  <si>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</si>
  <si>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</si>
  <si>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</si>
  <si>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</si>
  <si>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</si>
  <si>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</si>
  <si>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</si>
  <si>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</si>
  <si>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</si>
  <si>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</si>
  <si>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</si>
  <si>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</si>
  <si>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</si>
  <si>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</si>
  <si>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</si>
  <si>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</si>
  <si>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</si>
  <si>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</si>
  <si>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</si>
  <si>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</si>
  <si>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</si>
  <si>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</si>
  <si>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</si>
  <si>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</si>
  <si>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</si>
  <si>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</si>
  <si>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</si>
  <si>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</si>
  <si>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</si>
  <si>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</si>
  <si>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</si>
  <si>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</si>
  <si>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الكمية: طن    القيمة : ألف دولار</t>
  </si>
  <si>
    <t>Value (V): 1000 U.S. Dollar</t>
  </si>
  <si>
    <t>Quantity(Q): Ton</t>
  </si>
  <si>
    <t>الجهة المستورد منها</t>
  </si>
  <si>
    <t>الدول العربية:</t>
  </si>
  <si>
    <t>Arab Countries</t>
  </si>
  <si>
    <t>الصومال</t>
  </si>
  <si>
    <t>Somalia</t>
  </si>
  <si>
    <t>مصر</t>
  </si>
  <si>
    <t>Egypt</t>
  </si>
  <si>
    <t>جيبوتي</t>
  </si>
  <si>
    <t>Djibouti</t>
  </si>
  <si>
    <t>عُمان</t>
  </si>
  <si>
    <t xml:space="preserve">الامارات </t>
  </si>
  <si>
    <t>المملكة العربية السعودية</t>
  </si>
  <si>
    <t xml:space="preserve"> Saudi Arabia</t>
  </si>
  <si>
    <t>سلطنة عمان</t>
  </si>
  <si>
    <t>ليبيا</t>
  </si>
  <si>
    <t>قشريات</t>
  </si>
  <si>
    <t xml:space="preserve">مصر </t>
  </si>
  <si>
    <t xml:space="preserve">الامارات العربيه  </t>
  </si>
  <si>
    <t>السعودية </t>
  </si>
  <si>
    <t xml:space="preserve">الصومال  </t>
  </si>
  <si>
    <t xml:space="preserve">الكويت  </t>
  </si>
  <si>
    <t xml:space="preserve">اليمن  </t>
  </si>
  <si>
    <t xml:space="preserve"> </t>
  </si>
  <si>
    <t>الامارات</t>
  </si>
  <si>
    <t>جدول رقم (122) الأردن</t>
  </si>
  <si>
    <t>TABLE (122) Jordan</t>
  </si>
  <si>
    <t>الكمية: طن    القيمة :  ألف دولار</t>
  </si>
  <si>
    <t>اسم المنتج</t>
  </si>
  <si>
    <t>معلبات سردين وتونه</t>
  </si>
  <si>
    <t>قشريات ودقيق مجمد</t>
  </si>
  <si>
    <t>قشريات ودقيق غير مجمد</t>
  </si>
  <si>
    <t>عقارب سمك مجمده</t>
  </si>
  <si>
    <t>عقارب بحر غير مجمد</t>
  </si>
  <si>
    <t>شرائح مجفف مملح</t>
  </si>
  <si>
    <t>سمك حى</t>
  </si>
  <si>
    <t>المجموع</t>
  </si>
  <si>
    <t>جدول رقم (123) الإمارات</t>
  </si>
  <si>
    <t>TABLE (123)Emirates</t>
  </si>
  <si>
    <t>الاسماك الحية</t>
  </si>
  <si>
    <t xml:space="preserve">الاسماك الطازجة أو المبردة أو المجمدة </t>
  </si>
  <si>
    <t xml:space="preserve">شرائح الاسماك وغيرها من لحوم الاسماك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</si>
  <si>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</si>
  <si>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</si>
  <si>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</si>
  <si>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</si>
  <si>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جدول رقم (124) البحرين</t>
  </si>
  <si>
    <t>TABLE (124) Bahrain</t>
  </si>
  <si>
    <t>جدول رقم (125) تونس</t>
  </si>
  <si>
    <t>TABLE (125) Tunisia</t>
  </si>
  <si>
    <t>اسماك طازجة و مجمدة</t>
  </si>
  <si>
    <t>رخويات: راسيات الارجل</t>
  </si>
  <si>
    <t>جدول رقم (126) الجزائر</t>
  </si>
  <si>
    <t>TABLE (126) Algeria</t>
  </si>
  <si>
    <t>جدول رقم (129) السعودية</t>
  </si>
  <si>
    <t>TABLE (129) Saudi Arabia</t>
  </si>
  <si>
    <t>شرائح الاسماك وغيرها من لحوم الاسماك</t>
  </si>
  <si>
    <t>جدول رقم (133) العراق</t>
  </si>
  <si>
    <t>TABLE (133) Iraq</t>
  </si>
  <si>
    <t>معلب</t>
  </si>
  <si>
    <t>مجمد</t>
  </si>
  <si>
    <t>جدول رقم (137) الكويت</t>
  </si>
  <si>
    <t>TABLE (137) Kuwait</t>
  </si>
  <si>
    <t>جدول رقم (138) لبنان</t>
  </si>
  <si>
    <t>TABLE (138)  Lebanon</t>
  </si>
  <si>
    <t>أسماك حية</t>
  </si>
  <si>
    <t>أسماك طازجة أو مبردة</t>
  </si>
  <si>
    <t>أسماك مجمدة</t>
  </si>
  <si>
    <t xml:space="preserve">شرائح سمك وغيرها من لحوم الأسماك </t>
  </si>
  <si>
    <t>أسماك مجففة أو مملحة أو مدخنة</t>
  </si>
  <si>
    <t>جدول رقم (139) ليبيا</t>
  </si>
  <si>
    <t>TABLE (139) Libya</t>
  </si>
  <si>
    <t>جدول رقم (140) مصر</t>
  </si>
  <si>
    <t>TABLE (140) Egypt</t>
  </si>
  <si>
    <t>تونة محضرة او محفوظة</t>
  </si>
  <si>
    <t>اسماك ماكريل</t>
  </si>
  <si>
    <t>سردين وساردنيلا</t>
  </si>
  <si>
    <t>روبيان وقريدس محضر ومحفوظ</t>
  </si>
  <si>
    <t>رنجة محضرة او محفوظة</t>
  </si>
  <si>
    <t>اسماك شرائح مملحة</t>
  </si>
  <si>
    <t>جدول رقم (141) المغرب</t>
  </si>
  <si>
    <t>TABLE (141) Morocco</t>
  </si>
  <si>
    <t>طري أو حي</t>
  </si>
  <si>
    <t>نصف معلب</t>
  </si>
  <si>
    <t>مملح، مجفف، مدخن</t>
  </si>
  <si>
    <t>دقيق السمك</t>
  </si>
  <si>
    <t>جدول رقم (142) موريتانيا</t>
  </si>
  <si>
    <t>TABLE (142) Mauritania</t>
  </si>
  <si>
    <t>جدول رقم (143) اليمن</t>
  </si>
  <si>
    <t>TABLE (143) Yemen</t>
  </si>
  <si>
    <t>غ.م</t>
  </si>
  <si>
    <t>الكمية</t>
  </si>
  <si>
    <t>القيمة</t>
  </si>
  <si>
    <t>TABLE 81 TOTAL  FISH IMPORTS</t>
  </si>
  <si>
    <t>القشريات (حية أو طازجة أو مبردة</t>
  </si>
  <si>
    <t>United Arab Emirates</t>
  </si>
  <si>
    <t>Libya, State of</t>
  </si>
  <si>
    <t xml:space="preserve">Libya, State of  </t>
  </si>
  <si>
    <t>United ArabUnited Arab Emirates</t>
  </si>
  <si>
    <t>-</t>
  </si>
  <si>
    <t>مجموع الدول العربية</t>
  </si>
  <si>
    <t>شرائح الاسماك وغيرها من لحوم الأسماك</t>
  </si>
  <si>
    <t>TABLE 116 Fish Imports by Species (Saudi Arabia)</t>
  </si>
  <si>
    <t>جدول  91 إجمالي الواردات من  الأسماك</t>
  </si>
  <si>
    <t>جدول   92 الواردات من الأسماك ( الأردن)</t>
  </si>
  <si>
    <t>TABLE 92  Fish  Imports (Jordan)</t>
  </si>
  <si>
    <t>جدول  130:واردات الأسماك وفقا للأصناف  (اليمن)</t>
  </si>
  <si>
    <t>TABLE 30  Fish Imports by Species  (Yemen)</t>
  </si>
  <si>
    <t>جدول  129: واردات الأسماك وفقا للأصناف  (موريتانيا)</t>
  </si>
  <si>
    <t>TABLE 129 Fish Imports by Species ( Mauritania)</t>
  </si>
  <si>
    <t>جدول  128: واردات الأسماك وفقا للأصناف  (المغرب)</t>
  </si>
  <si>
    <t xml:space="preserve">TABLE 128 Fish Imports by Species  (Morocco)                   </t>
  </si>
  <si>
    <t>جدول   127:  واردات الأسماك وفقا للأصناف (مصر)</t>
  </si>
  <si>
    <t xml:space="preserve">TABLE 127 Fish Imports by Species  (Egypt)               </t>
  </si>
  <si>
    <t>جدول  126 : واردات الأسماك وفقا للأصناف  (ليبيا)</t>
  </si>
  <si>
    <t>TABLE 126 Fish Imports by Species  (Libya)</t>
  </si>
  <si>
    <t>جدول  125: واردات الأسماك وفقا للأصناف  (لبنان)</t>
  </si>
  <si>
    <t>TABLE 125 Fish Imports by Species  ( Lebanon)</t>
  </si>
  <si>
    <t>جدول  124: واردات الأسماك وفقا للأصناف  (الكويت)</t>
  </si>
  <si>
    <t>TABLE 124  Fish Imports by Species( Kuwait)</t>
  </si>
  <si>
    <t>جدول  123: واردات الأسماك وفقا للأصناف  (قطر)</t>
  </si>
  <si>
    <t>جدول  122: واردات الأسماك وفقا للأصناف  (فلسطين)</t>
  </si>
  <si>
    <t>جدول  121: واردات الأسماك وفقا للأصناف  (عمان)</t>
  </si>
  <si>
    <t>جدول  120:  واردات الأسماك وفقا للأصناف (العراق)</t>
  </si>
  <si>
    <t>TABLE 120 Fish Imports by Species ( Iraq)</t>
  </si>
  <si>
    <t>جدول  119 : واردات الأسماك وفقا للأصناف (الصومال)</t>
  </si>
  <si>
    <t>جدول  118 : واردات الأسماك وفقا للأصناف (سوريا)</t>
  </si>
  <si>
    <t>جدول  117 : واردات الأسماك وفقا للأصناف (السودان)</t>
  </si>
  <si>
    <t>جدول  116 : واردات الأسماك وفقا للأصناف (السعودية)</t>
  </si>
  <si>
    <t>جدول  115: واردات الأسماك وفقا للأصناف(جيبوتي)</t>
  </si>
  <si>
    <t>TABLE 115 Fish Imports by Species  (Djibouti)</t>
  </si>
  <si>
    <t>جدول  114: واردات الأسماك وفقا للأصناف(جزر القمر)</t>
  </si>
  <si>
    <t>TABLE 114 Fish Imports by Species  (comoros)</t>
  </si>
  <si>
    <t>جدول  113: واردات الأسماك وفقا للأصناف(الجزائر)</t>
  </si>
  <si>
    <t>TABLE 113 Fish Imports by Species  (Algeria)</t>
  </si>
  <si>
    <t>جدول  112: واردات الأسماك وفقا للأصناف  (تونس)</t>
  </si>
  <si>
    <t>TABLE 112  Fish Imports by Species (Tunisia)</t>
  </si>
  <si>
    <t>جدول  111: واردات الأسماك وفقا للأصناف  (البحرين)</t>
  </si>
  <si>
    <t>TABLE 111 Fish Imports by Species  (Bahrain)</t>
  </si>
  <si>
    <t>جدول   110: واردات الأسماك وفقا للأصناف (الإمارات)</t>
  </si>
  <si>
    <t>TABLE (110) Fish Imports by Species (Emirates)</t>
  </si>
  <si>
    <t>جدول  109  : واردات الأسماك وفقا للأصناف( الأردن)</t>
  </si>
  <si>
    <t>Table 109 Fish Imports by Species (Jordon)</t>
  </si>
  <si>
    <t>جدول  93  الواردات من الأسماك (الأمارات)</t>
  </si>
  <si>
    <t>جدول  94  الواردات من  الأسماك (البحرين)</t>
  </si>
  <si>
    <t>جدول  95  الواردات من الأسماك (تونس)</t>
  </si>
  <si>
    <t>جدول  96  الواردات من الأسماك (الجزائر)</t>
  </si>
  <si>
    <t>جدول  97  الواردات من الأسماك (جزر القمر)</t>
  </si>
  <si>
    <t>جدول  98  الواردات من الأسماك (السعودية)</t>
  </si>
  <si>
    <t>جدول  99  الواردات من الأسماك  (السودان)</t>
  </si>
  <si>
    <t>جدول 100  الواردات من الأسماك  (سوريا)</t>
  </si>
  <si>
    <t>جدول  101  الواردات  من الأسماك (الصومال)</t>
  </si>
  <si>
    <t>جدول  102  الواردات من الأسماك (العراق)</t>
  </si>
  <si>
    <t>جدول  103  الواردات من الأسماك (عُمان)</t>
  </si>
  <si>
    <t>جدول  104  الواردات من الأسماك ( قطر)</t>
  </si>
  <si>
    <t>جدول  105  الواردات  الأسماك  (الكويت)</t>
  </si>
  <si>
    <t>جدول  106  الواردات من الأسماك (لبنان)</t>
  </si>
  <si>
    <t>جدول  107  الواردات من الأسماك  (مصر)</t>
  </si>
  <si>
    <t>جدول  108 الواردات من الأسماك (المغرب)</t>
  </si>
  <si>
    <t>القشريات حية أو طازجة أو مبردة</t>
  </si>
  <si>
    <t xml:space="preserve"> الاسماك الطازجة أو المبردة أو المجمدة </t>
  </si>
  <si>
    <t xml:space="preserve"> اللافقريات المائية الأخرى</t>
  </si>
  <si>
    <t xml:space="preserve"> الرخويات حية أو طازجة أو مبردة</t>
  </si>
  <si>
    <t>TABLE 117 Fish Imports by Species (Sudan)</t>
  </si>
  <si>
    <t>TABLE 118 Fish Imports by Species (Syria)</t>
  </si>
  <si>
    <t>TABLE 119Fish Imports by Species (Somalia)</t>
  </si>
  <si>
    <t>TABLE 121  Fish Imports by Species( oman)</t>
  </si>
  <si>
    <t>TABLE 122  Fish Imports by Species( palestine)</t>
  </si>
  <si>
    <t xml:space="preserve">غ م </t>
  </si>
  <si>
    <t>TABLE 123  Fish Imports by Species( Qatar)</t>
  </si>
  <si>
    <t>TABLE (93) Fish  Imports (United Arab Emirates)</t>
  </si>
  <si>
    <t>TABLE (94)  Fish  Imports (Bahrain)</t>
  </si>
  <si>
    <t>TABLE (95) Fish  Imports ( Tunisia)</t>
  </si>
  <si>
    <t>TABLE (96)Fish  Imports ( Algeria)</t>
  </si>
  <si>
    <t>TABLE 97  Fish  Imports (Comoros)</t>
  </si>
  <si>
    <t>TABLE (98) Fish  Imports  (Saudi Arabia)</t>
  </si>
  <si>
    <t>TABLE (99) Fish Imports (Sudan)</t>
  </si>
  <si>
    <t>TABLE (100) Fish Imports ( Syria)</t>
  </si>
  <si>
    <t>TABLE 101 Fish  Imports  (Somalia)</t>
  </si>
  <si>
    <t>TABLE 102 Fish Imports (Iraq)</t>
  </si>
  <si>
    <t>TABLE 103 Fish  Imports  (Oman)</t>
  </si>
  <si>
    <t>TABLE 104 FishImports (Qatar)</t>
  </si>
  <si>
    <t>TABLE 105 Fish  Imports ( Kuwait)</t>
  </si>
  <si>
    <t>TABLE 106 Fish Imports (Lebanon)</t>
  </si>
  <si>
    <t>TABLE 107 Fish  Imports  (Egypt )</t>
  </si>
  <si>
    <t>TABLE 108 Fish  Imports  (Morocco)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</si>
</sst>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charset val="178"/>
      <scheme val="minor"/>
    </font>
    <font>
      <sz val="11"/>
      <color rgb="FF00B0F0"/>
      <name val="Calibri"/>
      <family val="2"/>
      <charset val="178"/>
      <scheme val="minor"/>
    </font>
    <font>
      <b/>
      <sz val="12"/>
      <color rgb="FF00B0F0"/>
      <name val="Arial"/>
      <family val="2"/>
    </font>
    <font>
      <b/>
      <sz val="9"/>
      <color rgb="FFFF0000"/>
      <name val="Arial"/>
      <family val="2"/>
    </font>
    <font>
      <sz val="11"/>
      <name val="Calibri"/>
      <family val="2"/>
      <charset val="17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 applyFont="0" applyFill="0" applyBorder="0" applyAlignment="0" applyProtection="0"/>
  </cellStyleXfs>
  <cellXfs count="112">
    <xf numFmtId="0" fontId="0" fillId="0" borderId="0" xfId="0"/>
    <xf numFmtId="0" fontId="1" fillId="0" borderId="8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0" fillId="0" borderId="0" xfId="0" applyFill="1"/>
    <xf numFmtId="2" fontId="0" fillId="0" borderId="0" xfId="0" applyNumberFormat="1"/>
    <xf numFmtId="0" fontId="6" fillId="0" borderId="6" xfId="0" applyFont="1" applyFill="1" applyBorder="1" applyAlignment="1">
      <alignment vertical="top" wrapText="1"/>
    </xf>
    <xf numFmtId="0" fontId="1" fillId="0" borderId="22" xfId="0" applyFont="1" applyFill="1" applyBorder="1" applyAlignment="1">
      <alignment horizontal="center" readingOrder="1"/>
    </xf>
    <xf numFmtId="0" fontId="2" fillId="0" borderId="23" xfId="0" applyFont="1" applyFill="1" applyBorder="1"/>
    <xf numFmtId="0" fontId="2" fillId="0" borderId="25" xfId="0" applyFont="1" applyFill="1" applyBorder="1"/>
    <xf numFmtId="0" fontId="2" fillId="0" borderId="26" xfId="0" applyFont="1" applyFill="1" applyBorder="1"/>
    <xf numFmtId="0" fontId="3" fillId="0" borderId="4" xfId="0" applyFont="1" applyFill="1" applyBorder="1" applyAlignment="1">
      <alignment horizontal="right" readingOrder="2"/>
    </xf>
    <xf numFmtId="165" fontId="0" fillId="0" borderId="0" xfId="0" applyNumberFormat="1"/>
    <xf numFmtId="0" fontId="6" fillId="0" borderId="5" xfId="0" applyFont="1" applyFill="1" applyBorder="1" applyAlignment="1">
      <alignment vertical="top" wrapText="1"/>
    </xf>
    <xf numFmtId="164" fontId="0" fillId="0" borderId="0" xfId="0" applyNumberFormat="1"/>
    <xf numFmtId="0" fontId="3" fillId="0" borderId="0" xfId="0" applyFont="1" applyFill="1" applyBorder="1" applyAlignment="1">
      <alignment horizontal="center" readingOrder="2"/>
    </xf>
    <xf numFmtId="2" fontId="3" fillId="0" borderId="0" xfId="0" applyNumberFormat="1" applyFont="1" applyFill="1" applyBorder="1" applyAlignment="1">
      <alignment horizontal="center" readingOrder="2"/>
    </xf>
    <xf numFmtId="165" fontId="3" fillId="0" borderId="0" xfId="0" applyNumberFormat="1" applyFont="1" applyFill="1" applyBorder="1" applyAlignment="1">
      <alignment horizontal="center" readingOrder="2"/>
    </xf>
    <xf numFmtId="0" fontId="3" fillId="0" borderId="0" xfId="0" applyFont="1" applyFill="1" applyBorder="1" applyAlignment="1">
      <alignment horizontal="right" readingOrder="2"/>
    </xf>
    <xf numFmtId="0" fontId="0" fillId="0" borderId="0" xfId="0" applyBorder="1"/>
    <xf numFmtId="0" fontId="0" fillId="0" borderId="19" xfId="0" applyBorder="1"/>
    <xf numFmtId="0" fontId="1" fillId="2" borderId="30" xfId="0" applyFont="1" applyFill="1" applyBorder="1" applyAlignment="1">
      <alignment horizontal="center" readingOrder="1"/>
    </xf>
    <xf numFmtId="0" fontId="1" fillId="2" borderId="29" xfId="0" applyFont="1" applyFill="1" applyBorder="1" applyAlignment="1">
      <alignment horizontal="center" readingOrder="1"/>
    </xf>
    <xf numFmtId="0" fontId="9" fillId="0" borderId="0" xfId="0" applyFont="1"/>
    <xf numFmtId="3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0" fontId="11" fillId="0" borderId="0" xfId="0" applyFont="1" applyFill="1" applyBorder="1" applyAlignment="1">
      <alignment horizontal="center" readingOrder="2"/>
    </xf>
    <xf numFmtId="2" fontId="8" fillId="0" borderId="0" xfId="0" applyNumberFormat="1" applyFont="1" applyFill="1" applyBorder="1" applyAlignment="1">
      <alignment horizontal="center" readingOrder="2"/>
    </xf>
    <xf numFmtId="2" fontId="12" fillId="0" borderId="0" xfId="0" applyNumberFormat="1" applyFont="1" applyFill="1" applyBorder="1" applyAlignment="1">
      <alignment horizontal="center" readingOrder="2"/>
    </xf>
    <xf numFmtId="0" fontId="1" fillId="2" borderId="33" xfId="0" applyFont="1" applyFill="1" applyBorder="1" applyAlignment="1">
      <alignment vertical="center" readingOrder="1"/>
    </xf>
    <xf numFmtId="0" fontId="1" fillId="2" borderId="35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horizontal="center" readingOrder="2"/>
    </xf>
    <xf numFmtId="0" fontId="13" fillId="0" borderId="0" xfId="0" applyFont="1"/>
    <xf numFmtId="0" fontId="0" fillId="3" borderId="0" xfId="0" applyFill="1"/>
    <xf numFmtId="0" fontId="13" fillId="3" borderId="0" xfId="0" applyFont="1" applyFill="1"/>
    <xf numFmtId="0" fontId="13" fillId="0" borderId="9" xfId="0" applyFont="1" applyBorder="1"/>
    <xf numFmtId="0" fontId="13" fillId="0" borderId="5" xfId="0" applyFont="1" applyBorder="1"/>
    <xf numFmtId="0" fontId="13" fillId="0" borderId="14" xfId="0" applyFont="1" applyBorder="1"/>
    <xf numFmtId="0" fontId="13" fillId="0" borderId="14" xfId="0" applyFont="1" applyBorder="1" applyAlignment="1">
      <alignment horizontal="left"/>
    </xf>
    <xf numFmtId="0" fontId="13" fillId="0" borderId="36" xfId="0" applyFont="1" applyBorder="1"/>
    <xf numFmtId="0" fontId="13" fillId="0" borderId="18" xfId="0" applyFont="1" applyBorder="1"/>
    <xf numFmtId="0" fontId="13" fillId="0" borderId="37" xfId="0" applyFont="1" applyBorder="1"/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4" xfId="0" applyFont="1" applyBorder="1"/>
    <xf numFmtId="0" fontId="1" fillId="2" borderId="31" xfId="0" applyFont="1" applyFill="1" applyBorder="1" applyAlignment="1">
      <alignment horizontal="center" readingOrder="2"/>
    </xf>
    <xf numFmtId="0" fontId="15" fillId="0" borderId="0" xfId="0" applyFont="1"/>
    <xf numFmtId="2" fontId="13" fillId="0" borderId="5" xfId="0" applyNumberFormat="1" applyFont="1" applyBorder="1"/>
    <xf numFmtId="2" fontId="13" fillId="0" borderId="18" xfId="0" applyNumberFormat="1" applyFont="1" applyBorder="1"/>
    <xf numFmtId="0" fontId="14" fillId="0" borderId="9" xfId="0" applyFont="1" applyBorder="1"/>
    <xf numFmtId="0" fontId="14" fillId="0" borderId="14" xfId="0" applyFont="1" applyBorder="1"/>
    <xf numFmtId="0" fontId="15" fillId="0" borderId="9" xfId="0" applyFont="1" applyBorder="1"/>
    <xf numFmtId="0" fontId="15" fillId="0" borderId="14" xfId="0" applyFont="1" applyBorder="1"/>
    <xf numFmtId="0" fontId="1" fillId="2" borderId="35" xfId="0" applyFont="1" applyFill="1" applyBorder="1" applyAlignment="1">
      <alignment horizontal="center" readingOrder="1"/>
    </xf>
    <xf numFmtId="2" fontId="14" fillId="0" borderId="16" xfId="0" applyNumberFormat="1" applyFont="1" applyBorder="1"/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13" fillId="0" borderId="6" xfId="0" applyNumberFormat="1" applyFont="1" applyFill="1" applyBorder="1"/>
    <xf numFmtId="2" fontId="13" fillId="0" borderId="12" xfId="0" applyNumberFormat="1" applyFont="1" applyFill="1" applyBorder="1"/>
    <xf numFmtId="2" fontId="13" fillId="0" borderId="13" xfId="0" applyNumberFormat="1" applyFont="1" applyFill="1" applyBorder="1"/>
    <xf numFmtId="2" fontId="13" fillId="0" borderId="14" xfId="0" applyNumberFormat="1" applyFont="1" applyFill="1" applyBorder="1"/>
    <xf numFmtId="3" fontId="13" fillId="0" borderId="0" xfId="0" applyNumberFormat="1" applyFont="1" applyAlignment="1">
      <alignment horizontal="center" vertical="center"/>
    </xf>
    <xf numFmtId="165" fontId="13" fillId="0" borderId="20" xfId="0" applyNumberFormat="1" applyFont="1" applyFill="1" applyBorder="1" applyAlignment="1">
      <alignment horizontal="center"/>
    </xf>
    <xf numFmtId="165" fontId="13" fillId="0" borderId="5" xfId="0" applyNumberFormat="1" applyFont="1" applyFill="1" applyBorder="1" applyAlignment="1">
      <alignment horizontal="center"/>
    </xf>
    <xf numFmtId="165" fontId="13" fillId="0" borderId="24" xfId="0" applyNumberFormat="1" applyFont="1" applyFill="1" applyBorder="1" applyAlignment="1">
      <alignment horizontal="center"/>
    </xf>
    <xf numFmtId="2" fontId="13" fillId="0" borderId="27" xfId="0" applyNumberFormat="1" applyFont="1" applyFill="1" applyBorder="1" applyAlignment="1">
      <alignment horizontal="center"/>
    </xf>
    <xf numFmtId="2" fontId="13" fillId="0" borderId="16" xfId="0" applyNumberFormat="1" applyFont="1" applyFill="1" applyBorder="1" applyAlignment="1">
      <alignment horizontal="center"/>
    </xf>
    <xf numFmtId="2" fontId="13" fillId="0" borderId="17" xfId="0" applyNumberFormat="1" applyFont="1" applyFill="1" applyBorder="1" applyAlignment="1">
      <alignment horizontal="center"/>
    </xf>
    <xf numFmtId="3" fontId="13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/>
    <xf numFmtId="2" fontId="14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/>
    <xf numFmtId="2" fontId="14" fillId="0" borderId="15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2" fontId="14" fillId="0" borderId="17" xfId="0" applyNumberFormat="1" applyFont="1" applyFill="1" applyBorder="1" applyAlignment="1">
      <alignment horizontal="center"/>
    </xf>
    <xf numFmtId="2" fontId="14" fillId="0" borderId="3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readingOrder="2"/>
    </xf>
    <xf numFmtId="0" fontId="13" fillId="0" borderId="28" xfId="0" applyFont="1" applyBorder="1"/>
    <xf numFmtId="2" fontId="13" fillId="0" borderId="12" xfId="0" applyNumberFormat="1" applyFont="1" applyBorder="1"/>
    <xf numFmtId="2" fontId="13" fillId="0" borderId="13" xfId="0" applyNumberFormat="1" applyFont="1" applyBorder="1"/>
    <xf numFmtId="2" fontId="13" fillId="0" borderId="24" xfId="0" applyNumberFormat="1" applyFont="1" applyBorder="1"/>
    <xf numFmtId="2" fontId="13" fillId="0" borderId="38" xfId="0" applyNumberFormat="1" applyFont="1" applyBorder="1"/>
    <xf numFmtId="2" fontId="14" fillId="0" borderId="17" xfId="0" applyNumberFormat="1" applyFont="1" applyBorder="1"/>
    <xf numFmtId="0" fontId="15" fillId="0" borderId="37" xfId="0" applyFont="1" applyBorder="1"/>
    <xf numFmtId="0" fontId="13" fillId="0" borderId="37" xfId="0" applyFont="1" applyBorder="1" applyAlignment="1">
      <alignment horizontal="left"/>
    </xf>
    <xf numFmtId="2" fontId="13" fillId="0" borderId="16" xfId="0" applyNumberFormat="1" applyFont="1" applyBorder="1"/>
    <xf numFmtId="0" fontId="14" fillId="0" borderId="8" xfId="0" applyFont="1" applyBorder="1"/>
    <xf numFmtId="2" fontId="14" fillId="0" borderId="15" xfId="0" applyNumberFormat="1" applyFont="1" applyBorder="1"/>
    <xf numFmtId="2" fontId="14" fillId="0" borderId="5" xfId="0" applyNumberFormat="1" applyFont="1" applyBorder="1"/>
    <xf numFmtId="0" fontId="15" fillId="0" borderId="36" xfId="0" applyFont="1" applyBorder="1"/>
    <xf numFmtId="2" fontId="13" fillId="0" borderId="40" xfId="0" applyNumberFormat="1" applyFont="1" applyBorder="1"/>
    <xf numFmtId="2" fontId="13" fillId="0" borderId="0" xfId="0" applyNumberFormat="1" applyFont="1" applyFill="1"/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4" xfId="0" applyFont="1" applyFill="1" applyBorder="1" applyAlignment="1">
      <alignment horizontal="center" vertical="center" wrapText="1" readingOrder="2"/>
    </xf>
    <xf numFmtId="0" fontId="1" fillId="2" borderId="31" xfId="0" applyFont="1" applyFill="1" applyBorder="1" applyAlignment="1">
      <alignment horizontal="center" readingOrder="2"/>
    </xf>
    <xf numFmtId="0" fontId="1" fillId="2" borderId="32" xfId="0" applyFont="1" applyFill="1" applyBorder="1" applyAlignment="1">
      <alignment horizontal="center" readingOrder="2"/>
    </xf>
    <xf numFmtId="0" fontId="1" fillId="2" borderId="39" xfId="0" applyFont="1" applyFill="1" applyBorder="1" applyAlignment="1">
      <alignment horizontal="center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1" fillId="0" borderId="21" xfId="0" applyFont="1" applyFill="1" applyBorder="1" applyAlignment="1">
      <alignment horizontal="center" readingOrder="2"/>
    </xf>
  </cellXfs>
  <cellStyles count="6">
    <cellStyle name="Comma 3" xfId="5" xr:uid="{00000000-0005-0000-0000-000001000000}"/>
    <cellStyle name="Normal" xfId="0" builtinId="0"/>
    <cellStyle name="Normal 10" xfId="2" xr:uid="{00000000-0005-0000-0000-000003000000}"/>
    <cellStyle name="Normal 2" xfId="1" xr:uid="{00000000-0005-0000-0000-000004000000}"/>
    <cellStyle name="Normal 2 2 2" xfId="3" xr:uid="{00000000-0005-0000-0000-000005000000}"/>
    <cellStyle name="Normal 6" xfId="4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33"/>
  <sheetViews>
    <sheetView rightToLeft="1" topLeftCell="A7" workbookViewId="0">
      <selection activeCell="C27" sqref="C27"/>
    </sheetView>
  </sheetViews>
  <sheetFormatPr defaultRowHeight="15" x14ac:dyDescent="0.25"/>
  <cols>
    <col min="2" max="2" width="12.85546875" customWidth="1"/>
    <col min="3" max="3" width="15.85546875" customWidth="1"/>
    <col min="4" max="4" width="11.28515625" customWidth="1"/>
    <col min="5" max="5" width="15.140625" customWidth="1"/>
    <col min="6" max="6" width="13" customWidth="1"/>
    <col min="7" max="7" width="12.42578125" customWidth="1"/>
    <col min="8" max="8" width="18" customWidth="1"/>
    <col min="9" max="9" width="9.140625" customWidth="1"/>
    <col min="10" max="10" width="12" bestFit="1" customWidth="1"/>
  </cols>
  <sheetData>
    <row r="7" spans="1:8" x14ac:dyDescent="0.25">
      <c r="A7" t="s">
        <v>158</v>
      </c>
      <c r="H7" t="s">
        <v>148</v>
      </c>
    </row>
    <row r="8" spans="1:8" ht="15.75" thickBot="1" x14ac:dyDescent="0.3">
      <c r="A8" t="s">
        <v>0</v>
      </c>
      <c r="E8" t="s">
        <v>1</v>
      </c>
      <c r="H8" t="s">
        <v>2</v>
      </c>
    </row>
    <row r="9" spans="1:8" ht="15.75" x14ac:dyDescent="0.25">
      <c r="A9" s="100" t="s">
        <v>3</v>
      </c>
      <c r="B9" s="102">
        <v>2015</v>
      </c>
      <c r="C9" s="103"/>
      <c r="D9" s="102">
        <v>2017</v>
      </c>
      <c r="E9" s="103"/>
      <c r="F9" s="102">
        <v>2018</v>
      </c>
      <c r="G9" s="103"/>
      <c r="H9" s="84" t="s">
        <v>4</v>
      </c>
    </row>
    <row r="10" spans="1:8" ht="16.5" thickBot="1" x14ac:dyDescent="0.3">
      <c r="A10" s="101"/>
      <c r="B10" s="20" t="s">
        <v>146</v>
      </c>
      <c r="C10" s="20" t="s">
        <v>147</v>
      </c>
      <c r="D10" s="20" t="s">
        <v>146</v>
      </c>
      <c r="E10" s="21" t="s">
        <v>147</v>
      </c>
      <c r="F10" s="20" t="s">
        <v>146</v>
      </c>
      <c r="G10" s="21" t="s">
        <v>147</v>
      </c>
      <c r="H10" s="56"/>
    </row>
    <row r="11" spans="1:8" x14ac:dyDescent="0.25">
      <c r="A11" s="85" t="s">
        <v>7</v>
      </c>
      <c r="B11" s="86">
        <v>40.096180000000011</v>
      </c>
      <c r="C11" s="86">
        <v>87.760009999999994</v>
      </c>
      <c r="D11" s="86">
        <v>28.353000000000002</v>
      </c>
      <c r="E11" s="86">
        <v>64.554000000000002</v>
      </c>
      <c r="F11" s="50">
        <v>19.722999999999999</v>
      </c>
      <c r="G11" s="50">
        <v>59.314</v>
      </c>
      <c r="H11" s="87" t="s">
        <v>8</v>
      </c>
    </row>
    <row r="12" spans="1:8" x14ac:dyDescent="0.25">
      <c r="A12" s="37" t="s">
        <v>9</v>
      </c>
      <c r="B12" s="50">
        <v>213.70699999999999</v>
      </c>
      <c r="C12" s="50">
        <v>552.25100000000009</v>
      </c>
      <c r="D12" s="50">
        <v>205.989</v>
      </c>
      <c r="E12" s="50">
        <v>611.91999999999996</v>
      </c>
      <c r="F12" s="50">
        <v>218.53700000000001</v>
      </c>
      <c r="G12" s="50">
        <v>643.61199999999997</v>
      </c>
      <c r="H12" s="88" t="s">
        <v>10</v>
      </c>
    </row>
    <row r="13" spans="1:8" x14ac:dyDescent="0.25">
      <c r="A13" s="37" t="s">
        <v>11</v>
      </c>
      <c r="B13" s="50">
        <v>13.380999999999998</v>
      </c>
      <c r="C13" s="50">
        <v>37.719000000000001</v>
      </c>
      <c r="D13" s="50">
        <v>17.725000000000001</v>
      </c>
      <c r="E13" s="50">
        <v>38.475000000000001</v>
      </c>
      <c r="F13" s="50">
        <v>29.759</v>
      </c>
      <c r="G13" s="50">
        <v>64.186999999999998</v>
      </c>
      <c r="H13" s="88" t="s">
        <v>12</v>
      </c>
    </row>
    <row r="14" spans="1:8" x14ac:dyDescent="0.25">
      <c r="A14" s="37" t="s">
        <v>13</v>
      </c>
      <c r="B14" s="50">
        <v>31.521000000000001</v>
      </c>
      <c r="C14" s="50">
        <v>73.507499999999993</v>
      </c>
      <c r="D14" s="50">
        <v>26.911472576855875</v>
      </c>
      <c r="E14" s="50">
        <v>55.283999999999999</v>
      </c>
      <c r="F14" s="50">
        <v>42.817999999999998</v>
      </c>
      <c r="G14" s="50">
        <v>86.322000000000003</v>
      </c>
      <c r="H14" s="88" t="s">
        <v>14</v>
      </c>
    </row>
    <row r="15" spans="1:8" x14ac:dyDescent="0.25">
      <c r="A15" s="37" t="s">
        <v>15</v>
      </c>
      <c r="B15" s="50">
        <v>44.334000000000003</v>
      </c>
      <c r="C15" s="50">
        <v>116.399</v>
      </c>
      <c r="D15" s="50">
        <v>40.306851000000009</v>
      </c>
      <c r="E15" s="50">
        <v>121.81132444630002</v>
      </c>
      <c r="F15" s="50">
        <v>86.037652999999992</v>
      </c>
      <c r="G15" s="50">
        <v>90.483000000000004</v>
      </c>
      <c r="H15" s="88" t="s">
        <v>16</v>
      </c>
    </row>
    <row r="16" spans="1:8" x14ac:dyDescent="0.25">
      <c r="A16" s="37" t="s">
        <v>17</v>
      </c>
      <c r="B16" s="50">
        <v>0.497</v>
      </c>
      <c r="C16" s="50">
        <v>1.02</v>
      </c>
      <c r="D16" s="50">
        <v>0.44800000000000001</v>
      </c>
      <c r="E16" s="50">
        <v>0.96799999999999997</v>
      </c>
      <c r="F16" s="50">
        <v>29.096473999999997</v>
      </c>
      <c r="G16" s="50">
        <v>0.88900000000000001</v>
      </c>
      <c r="H16" s="88" t="s">
        <v>18</v>
      </c>
    </row>
    <row r="17" spans="1:11" x14ac:dyDescent="0.25">
      <c r="A17" s="37" t="s">
        <v>19</v>
      </c>
      <c r="B17" s="50">
        <v>6.2E-2</v>
      </c>
      <c r="C17" s="50">
        <v>0.54900000000000004</v>
      </c>
      <c r="D17" s="50">
        <v>6.0999999999999999E-2</v>
      </c>
      <c r="E17" s="50">
        <v>0.35099999999999998</v>
      </c>
      <c r="F17" s="50">
        <v>1.1850000000000001</v>
      </c>
      <c r="G17" s="50">
        <v>1.147</v>
      </c>
      <c r="H17" s="88" t="s">
        <v>20</v>
      </c>
    </row>
    <row r="18" spans="1:11" x14ac:dyDescent="0.25">
      <c r="A18" s="37" t="s">
        <v>21</v>
      </c>
      <c r="B18" s="50">
        <v>171.36599999999999</v>
      </c>
      <c r="C18" s="50">
        <v>378.72399999999988</v>
      </c>
      <c r="D18" s="50">
        <v>175.583</v>
      </c>
      <c r="E18" s="50">
        <v>371.536</v>
      </c>
      <c r="F18" s="50">
        <v>158.46899999999999</v>
      </c>
      <c r="G18" s="50">
        <v>402.76799999999997</v>
      </c>
      <c r="H18" s="88" t="s">
        <v>22</v>
      </c>
    </row>
    <row r="19" spans="1:11" x14ac:dyDescent="0.25">
      <c r="A19" s="37" t="s">
        <v>23</v>
      </c>
      <c r="B19" s="50">
        <v>1.0589999999999999</v>
      </c>
      <c r="C19" s="50">
        <v>1.9610000000000001</v>
      </c>
      <c r="D19" s="50">
        <v>0.29289655172413798</v>
      </c>
      <c r="E19" s="50">
        <v>1.3240000000000001</v>
      </c>
      <c r="F19" s="50">
        <v>0.40200000000000002</v>
      </c>
      <c r="G19" s="50">
        <v>0.92900000000000005</v>
      </c>
      <c r="H19" s="88" t="s">
        <v>24</v>
      </c>
    </row>
    <row r="20" spans="1:11" x14ac:dyDescent="0.25">
      <c r="A20" s="37" t="s">
        <v>25</v>
      </c>
      <c r="B20" s="50">
        <v>2.1080000000000001</v>
      </c>
      <c r="C20" s="50">
        <v>3.407</v>
      </c>
      <c r="D20" s="50">
        <v>3.32</v>
      </c>
      <c r="E20" s="50">
        <v>3.698</v>
      </c>
      <c r="F20" s="50">
        <v>4.5389999999999997</v>
      </c>
      <c r="G20" s="50">
        <v>5.367</v>
      </c>
      <c r="H20" s="88" t="s">
        <v>26</v>
      </c>
    </row>
    <row r="21" spans="1:11" x14ac:dyDescent="0.25">
      <c r="A21" s="37" t="s">
        <v>27</v>
      </c>
      <c r="B21" s="50">
        <v>0.40900000000000003</v>
      </c>
      <c r="C21" s="50">
        <v>0.9</v>
      </c>
      <c r="D21" s="50">
        <v>0.48399999999999999</v>
      </c>
      <c r="E21" s="50">
        <v>1.0640000000000001</v>
      </c>
      <c r="F21" s="50">
        <v>0.57599999999999996</v>
      </c>
      <c r="G21" s="50">
        <v>1.6639999999999999</v>
      </c>
      <c r="H21" s="88" t="s">
        <v>28</v>
      </c>
      <c r="K21" s="23"/>
    </row>
    <row r="22" spans="1:11" s="22" customFormat="1" x14ac:dyDescent="0.25">
      <c r="A22" s="37" t="s">
        <v>29</v>
      </c>
      <c r="B22" s="50">
        <v>57.039749999999998</v>
      </c>
      <c r="C22" s="50">
        <v>158.678</v>
      </c>
      <c r="D22" s="50">
        <v>49.226000000000006</v>
      </c>
      <c r="E22" s="50">
        <v>123.96999999999998</v>
      </c>
      <c r="F22" s="50">
        <v>43.184813698630137</v>
      </c>
      <c r="G22" s="50">
        <v>98.353999999999999</v>
      </c>
      <c r="H22" s="88" t="s">
        <v>30</v>
      </c>
    </row>
    <row r="23" spans="1:11" x14ac:dyDescent="0.25">
      <c r="A23" s="37" t="s">
        <v>31</v>
      </c>
      <c r="B23" s="50">
        <v>29.754413</v>
      </c>
      <c r="C23" s="50">
        <v>59.925424870466315</v>
      </c>
      <c r="D23" s="50">
        <v>28.489214</v>
      </c>
      <c r="E23" s="50">
        <v>46.378545599999995</v>
      </c>
      <c r="F23" s="50">
        <v>27.327000000000002</v>
      </c>
      <c r="G23" s="50">
        <v>49.353000000000002</v>
      </c>
      <c r="H23" s="88" t="s">
        <v>32</v>
      </c>
    </row>
    <row r="24" spans="1:11" s="22" customFormat="1" x14ac:dyDescent="0.25">
      <c r="A24" s="37" t="s">
        <v>33</v>
      </c>
      <c r="B24" s="50">
        <v>4.3070000000000004</v>
      </c>
      <c r="C24" s="50">
        <v>13.08</v>
      </c>
      <c r="D24" s="50">
        <v>3.9390000000000001</v>
      </c>
      <c r="E24" s="50">
        <v>8.6479999999999997</v>
      </c>
      <c r="F24" s="50">
        <v>1.8819578874697966</v>
      </c>
      <c r="G24" s="50">
        <v>13.02</v>
      </c>
      <c r="H24" s="88" t="s">
        <v>34</v>
      </c>
    </row>
    <row r="25" spans="1:11" s="22" customFormat="1" x14ac:dyDescent="0.25">
      <c r="A25" s="37" t="s">
        <v>35</v>
      </c>
      <c r="B25" s="50" t="s">
        <v>154</v>
      </c>
      <c r="C25" s="50" t="s">
        <v>154</v>
      </c>
      <c r="D25" s="50">
        <v>30.254999999999999</v>
      </c>
      <c r="E25" s="50">
        <v>81.262</v>
      </c>
      <c r="F25" s="50">
        <v>26.86</v>
      </c>
      <c r="G25" s="50">
        <v>85.019000000000005</v>
      </c>
      <c r="H25" s="88" t="s">
        <v>36</v>
      </c>
    </row>
    <row r="26" spans="1:11" x14ac:dyDescent="0.25">
      <c r="A26" s="37" t="s">
        <v>37</v>
      </c>
      <c r="B26" s="50">
        <v>29.524000000000001</v>
      </c>
      <c r="C26" s="50">
        <v>174.84899999999999</v>
      </c>
      <c r="D26" s="50">
        <v>34.119999999999997</v>
      </c>
      <c r="E26" s="50">
        <v>180.91</v>
      </c>
      <c r="F26" s="50">
        <v>39.851999999999997</v>
      </c>
      <c r="G26" s="50">
        <v>191.97900000000001</v>
      </c>
      <c r="H26" s="88" t="s">
        <v>38</v>
      </c>
    </row>
    <row r="27" spans="1:11" s="22" customFormat="1" x14ac:dyDescent="0.25">
      <c r="A27" s="37" t="s">
        <v>39</v>
      </c>
      <c r="B27" s="50">
        <v>32.619999999999997</v>
      </c>
      <c r="C27" s="50">
        <v>83.411000000000001</v>
      </c>
      <c r="D27" s="50">
        <v>24.78</v>
      </c>
      <c r="E27" s="50">
        <v>98.590999999999994</v>
      </c>
      <c r="F27" s="50">
        <v>25.183</v>
      </c>
      <c r="G27" s="50">
        <v>103.27800000000001</v>
      </c>
      <c r="H27" s="88" t="s">
        <v>40</v>
      </c>
    </row>
    <row r="28" spans="1:11" x14ac:dyDescent="0.25">
      <c r="A28" s="37" t="s">
        <v>41</v>
      </c>
      <c r="B28" s="50">
        <v>3.3642500000000002</v>
      </c>
      <c r="C28" s="50">
        <v>8.24</v>
      </c>
      <c r="D28" s="50">
        <v>4.4119999999999999</v>
      </c>
      <c r="E28" s="50">
        <v>15.311</v>
      </c>
      <c r="F28" s="50">
        <v>5.6580000000000004</v>
      </c>
      <c r="G28" s="50">
        <v>19.725000000000001</v>
      </c>
      <c r="H28" s="88" t="s">
        <v>42</v>
      </c>
    </row>
    <row r="29" spans="1:11" x14ac:dyDescent="0.25">
      <c r="A29" s="37" t="s">
        <v>43</v>
      </c>
      <c r="B29" s="50">
        <v>220.15600000000001</v>
      </c>
      <c r="C29" s="50">
        <v>481.9128</v>
      </c>
      <c r="D29" s="50">
        <v>453.40899999999999</v>
      </c>
      <c r="E29" s="50">
        <v>669.86657612821602</v>
      </c>
      <c r="F29" s="50">
        <v>409.61707623856393</v>
      </c>
      <c r="G29" s="50">
        <v>726.49300000000005</v>
      </c>
      <c r="H29" s="88" t="s">
        <v>44</v>
      </c>
    </row>
    <row r="30" spans="1:11" x14ac:dyDescent="0.25">
      <c r="A30" s="37" t="s">
        <v>45</v>
      </c>
      <c r="B30" s="50">
        <v>65.947000000000003</v>
      </c>
      <c r="C30" s="50">
        <v>164.24700000000001</v>
      </c>
      <c r="D30" s="50">
        <v>67.751999999999995</v>
      </c>
      <c r="E30" s="50">
        <v>164.36199999999999</v>
      </c>
      <c r="F30" s="50">
        <v>88.022000000000006</v>
      </c>
      <c r="G30" s="50">
        <v>206.42599999999999</v>
      </c>
      <c r="H30" s="88" t="s">
        <v>46</v>
      </c>
    </row>
    <row r="31" spans="1:11" x14ac:dyDescent="0.25">
      <c r="A31" s="37" t="s">
        <v>47</v>
      </c>
      <c r="B31" s="50">
        <v>0.17400000000000002</v>
      </c>
      <c r="C31" s="50">
        <v>7.1000000000000008E-2</v>
      </c>
      <c r="D31" s="50">
        <v>0.20399999999999999</v>
      </c>
      <c r="E31" s="50">
        <v>5.5E-2</v>
      </c>
      <c r="F31" s="50">
        <v>0.109</v>
      </c>
      <c r="G31" s="50">
        <v>3.5999999999999997E-2</v>
      </c>
      <c r="H31" s="88" t="s">
        <v>48</v>
      </c>
    </row>
    <row r="32" spans="1:11" s="22" customFormat="1" ht="15.75" thickBot="1" x14ac:dyDescent="0.3">
      <c r="A32" s="41" t="s">
        <v>49</v>
      </c>
      <c r="B32" s="51">
        <v>1.6729999999999996</v>
      </c>
      <c r="C32" s="51">
        <v>3.9430000000000001</v>
      </c>
      <c r="D32" s="51">
        <v>0.251</v>
      </c>
      <c r="E32" s="51">
        <v>0.32700000000000001</v>
      </c>
      <c r="F32" s="50">
        <v>0.875</v>
      </c>
      <c r="G32" s="50">
        <v>2.1219999999999999</v>
      </c>
      <c r="H32" s="89" t="s">
        <v>50</v>
      </c>
    </row>
    <row r="33" spans="1:8" ht="15.75" thickBot="1" x14ac:dyDescent="0.3">
      <c r="A33" s="44" t="s">
        <v>51</v>
      </c>
      <c r="B33" s="57">
        <f>SUM(B11:B32)</f>
        <v>963.0995929999998</v>
      </c>
      <c r="C33" s="57">
        <f t="shared" ref="C33:G33" si="0">SUM(C11:C32)</f>
        <v>2402.5547348704658</v>
      </c>
      <c r="D33" s="57">
        <f t="shared" si="0"/>
        <v>1196.3114341285798</v>
      </c>
      <c r="E33" s="57">
        <f t="shared" si="0"/>
        <v>2660.6664461745163</v>
      </c>
      <c r="F33" s="46">
        <f t="shared" si="0"/>
        <v>1259.7119748246637</v>
      </c>
      <c r="G33" s="44">
        <f t="shared" si="0"/>
        <v>2852.4870000000001</v>
      </c>
      <c r="H33" s="90" t="s">
        <v>52</v>
      </c>
    </row>
  </sheetData>
  <mergeCells count="4">
    <mergeCell ref="A9:A10"/>
    <mergeCell ref="B9:C9"/>
    <mergeCell ref="D9:E9"/>
    <mergeCell ref="F9:G9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37"/>
  <sheetViews>
    <sheetView rightToLeft="1" tabSelected="1" topLeftCell="A352" zoomScaleNormal="100" workbookViewId="0">
      <selection activeCell="F327" sqref="F327"/>
    </sheetView>
  </sheetViews>
  <sheetFormatPr defaultRowHeight="15" x14ac:dyDescent="0.25"/>
  <cols>
    <col min="1" max="1" width="20.28515625" customWidth="1"/>
    <col min="2" max="7" width="15.85546875" customWidth="1"/>
    <col min="8" max="8" width="14" customWidth="1"/>
    <col min="9" max="9" width="13.85546875" customWidth="1"/>
    <col min="10" max="10" width="24" customWidth="1"/>
    <col min="13" max="13" width="11" customWidth="1"/>
    <col min="14" max="14" width="12.85546875" customWidth="1"/>
  </cols>
  <sheetData>
    <row r="2" spans="1:6" x14ac:dyDescent="0.25">
      <c r="A2" s="34"/>
      <c r="B2" s="34"/>
      <c r="C2" s="34"/>
      <c r="D2" s="34"/>
      <c r="E2" s="34"/>
      <c r="F2" s="34" t="s">
        <v>160</v>
      </c>
    </row>
    <row r="3" spans="1:6" s="22" customFormat="1" x14ac:dyDescent="0.25">
      <c r="A3" s="36" t="s">
        <v>159</v>
      </c>
      <c r="B3" s="34"/>
      <c r="C3" s="34"/>
      <c r="D3" s="34"/>
      <c r="E3" s="34"/>
      <c r="F3" s="34" t="s">
        <v>55</v>
      </c>
    </row>
    <row r="4" spans="1:6" s="22" customFormat="1" ht="15.75" thickBot="1" x14ac:dyDescent="0.3">
      <c r="A4" s="34" t="s">
        <v>53</v>
      </c>
      <c r="B4" s="34"/>
      <c r="C4" s="34"/>
      <c r="D4" s="34"/>
      <c r="E4" s="34"/>
      <c r="F4" s="34" t="s">
        <v>54</v>
      </c>
    </row>
    <row r="5" spans="1:6" s="22" customFormat="1" ht="19.5" customHeight="1" x14ac:dyDescent="0.25">
      <c r="A5" s="100" t="s">
        <v>56</v>
      </c>
      <c r="B5" s="102">
        <v>2017</v>
      </c>
      <c r="C5" s="103"/>
      <c r="D5" s="102">
        <v>2018</v>
      </c>
      <c r="E5" s="103"/>
      <c r="F5" s="31" t="s">
        <v>4</v>
      </c>
    </row>
    <row r="6" spans="1:6" s="22" customFormat="1" ht="19.5" customHeight="1" thickBot="1" x14ac:dyDescent="0.3">
      <c r="A6" s="101"/>
      <c r="B6" s="20" t="s">
        <v>146</v>
      </c>
      <c r="C6" s="20" t="s">
        <v>147</v>
      </c>
      <c r="D6" s="20" t="s">
        <v>146</v>
      </c>
      <c r="E6" s="21" t="s">
        <v>147</v>
      </c>
      <c r="F6" s="32"/>
    </row>
    <row r="7" spans="1:6" s="22" customFormat="1" x14ac:dyDescent="0.25">
      <c r="A7" s="37" t="s">
        <v>9</v>
      </c>
      <c r="B7" s="50">
        <v>666.024</v>
      </c>
      <c r="C7" s="50">
        <v>4635.8928571428569</v>
      </c>
      <c r="D7" s="50">
        <v>933</v>
      </c>
      <c r="E7" s="50">
        <v>5420</v>
      </c>
      <c r="F7" s="40" t="s">
        <v>150</v>
      </c>
    </row>
    <row r="8" spans="1:6" s="22" customFormat="1" x14ac:dyDescent="0.25">
      <c r="A8" s="37" t="s">
        <v>11</v>
      </c>
      <c r="B8" s="50">
        <v>30.335000000000001</v>
      </c>
      <c r="C8" s="50">
        <v>357.90428571428572</v>
      </c>
      <c r="D8" s="50">
        <v>20</v>
      </c>
      <c r="E8" s="50">
        <v>190</v>
      </c>
      <c r="F8" s="39" t="s">
        <v>12</v>
      </c>
    </row>
    <row r="9" spans="1:6" s="22" customFormat="1" x14ac:dyDescent="0.25">
      <c r="A9" s="54" t="s">
        <v>13</v>
      </c>
      <c r="B9" s="50">
        <v>1025.5139999999999</v>
      </c>
      <c r="C9" s="50">
        <v>5929.6942857142867</v>
      </c>
      <c r="D9" s="50">
        <v>1584</v>
      </c>
      <c r="E9" s="50">
        <v>8572</v>
      </c>
      <c r="F9" s="55" t="s">
        <v>14</v>
      </c>
    </row>
    <row r="10" spans="1:6" s="22" customFormat="1" x14ac:dyDescent="0.25">
      <c r="A10" s="37" t="s">
        <v>21</v>
      </c>
      <c r="B10" s="50">
        <v>130.43</v>
      </c>
      <c r="C10" s="50">
        <v>817.40428571428583</v>
      </c>
      <c r="D10" s="50">
        <v>32</v>
      </c>
      <c r="E10" s="50">
        <v>213</v>
      </c>
      <c r="F10" s="40" t="s">
        <v>22</v>
      </c>
    </row>
    <row r="11" spans="1:6" s="22" customFormat="1" x14ac:dyDescent="0.25">
      <c r="A11" s="37" t="s">
        <v>23</v>
      </c>
      <c r="B11" s="50">
        <v>41.984999999999999</v>
      </c>
      <c r="C11" s="50">
        <v>294.65285714285716</v>
      </c>
      <c r="D11" s="50">
        <v>60</v>
      </c>
      <c r="E11" s="50">
        <v>384</v>
      </c>
      <c r="F11" s="40" t="s">
        <v>24</v>
      </c>
    </row>
    <row r="12" spans="1:6" s="22" customFormat="1" x14ac:dyDescent="0.25">
      <c r="A12" s="37" t="s">
        <v>25</v>
      </c>
      <c r="B12" s="50">
        <v>4.2290000000000001</v>
      </c>
      <c r="C12" s="50">
        <v>22.452857142857145</v>
      </c>
      <c r="D12" s="50">
        <v>3</v>
      </c>
      <c r="E12" s="50">
        <v>19</v>
      </c>
      <c r="F12" s="39" t="s">
        <v>26</v>
      </c>
    </row>
    <row r="13" spans="1:6" s="22" customFormat="1" x14ac:dyDescent="0.25">
      <c r="A13" s="54" t="s">
        <v>59</v>
      </c>
      <c r="B13" s="50">
        <v>495.6</v>
      </c>
      <c r="C13" s="50">
        <v>789.01142857142861</v>
      </c>
      <c r="D13" s="50">
        <v>949</v>
      </c>
      <c r="E13" s="50">
        <v>1685</v>
      </c>
      <c r="F13" s="55" t="s">
        <v>60</v>
      </c>
    </row>
    <row r="14" spans="1:6" s="22" customFormat="1" x14ac:dyDescent="0.25">
      <c r="A14" s="37" t="s">
        <v>31</v>
      </c>
      <c r="B14" s="50">
        <v>253.99100000000001</v>
      </c>
      <c r="C14" s="50">
        <v>277.4785714285714</v>
      </c>
      <c r="D14" s="50">
        <v>189</v>
      </c>
      <c r="E14" s="50">
        <v>179</v>
      </c>
      <c r="F14" s="40" t="s">
        <v>32</v>
      </c>
    </row>
    <row r="15" spans="1:6" s="22" customFormat="1" x14ac:dyDescent="0.25">
      <c r="A15" s="37" t="s">
        <v>39</v>
      </c>
      <c r="B15" s="50">
        <v>7.9109999999999996</v>
      </c>
      <c r="C15" s="50">
        <v>57.498571428571438</v>
      </c>
      <c r="D15" s="50">
        <v>10</v>
      </c>
      <c r="E15" s="50">
        <v>74</v>
      </c>
      <c r="F15" s="40" t="s">
        <v>40</v>
      </c>
    </row>
    <row r="16" spans="1:6" s="22" customFormat="1" x14ac:dyDescent="0.25">
      <c r="A16" s="37" t="s">
        <v>70</v>
      </c>
      <c r="B16" s="50">
        <v>79.286000000000001</v>
      </c>
      <c r="C16" s="50">
        <v>537.51285714285711</v>
      </c>
      <c r="D16" s="50" t="s">
        <v>145</v>
      </c>
      <c r="E16" s="50" t="s">
        <v>145</v>
      </c>
      <c r="F16" s="39" t="s">
        <v>151</v>
      </c>
    </row>
    <row r="17" spans="1:7" s="22" customFormat="1" x14ac:dyDescent="0.25">
      <c r="A17" s="54" t="s">
        <v>61</v>
      </c>
      <c r="B17" s="50">
        <v>730.36500000000001</v>
      </c>
      <c r="C17" s="50">
        <v>3728.6214285714286</v>
      </c>
      <c r="D17" s="50">
        <v>396</v>
      </c>
      <c r="E17" s="50">
        <v>2023</v>
      </c>
      <c r="F17" s="55" t="s">
        <v>62</v>
      </c>
    </row>
    <row r="18" spans="1:7" s="22" customFormat="1" x14ac:dyDescent="0.25">
      <c r="A18" s="37" t="s">
        <v>45</v>
      </c>
      <c r="B18" s="50" t="s">
        <v>145</v>
      </c>
      <c r="C18" s="50" t="s">
        <v>145</v>
      </c>
      <c r="D18" s="50" t="s">
        <v>145</v>
      </c>
      <c r="E18" s="50" t="s">
        <v>145</v>
      </c>
      <c r="F18" s="40" t="s">
        <v>46</v>
      </c>
    </row>
    <row r="19" spans="1:7" s="22" customFormat="1" x14ac:dyDescent="0.25">
      <c r="A19" s="37" t="s">
        <v>47</v>
      </c>
      <c r="B19" s="50" t="s">
        <v>145</v>
      </c>
      <c r="C19" s="50" t="s">
        <v>145</v>
      </c>
      <c r="D19" s="50">
        <v>57</v>
      </c>
      <c r="E19" s="50">
        <v>73</v>
      </c>
      <c r="F19" s="39" t="s">
        <v>48</v>
      </c>
    </row>
    <row r="20" spans="1:7" s="22" customFormat="1" ht="15.75" thickBot="1" x14ac:dyDescent="0.3">
      <c r="A20" s="97" t="s">
        <v>49</v>
      </c>
      <c r="B20" s="51">
        <v>19.949000000000002</v>
      </c>
      <c r="C20" s="51">
        <v>104852.85714285714</v>
      </c>
      <c r="D20" s="51">
        <v>9</v>
      </c>
      <c r="E20" s="51">
        <v>25</v>
      </c>
      <c r="F20" s="91" t="s">
        <v>50</v>
      </c>
    </row>
    <row r="21" spans="1:7" s="22" customFormat="1" ht="15.75" thickBot="1" x14ac:dyDescent="0.3">
      <c r="A21" s="44" t="s">
        <v>155</v>
      </c>
      <c r="B21" s="57">
        <f>SUM(B7:B20)</f>
        <v>3485.6190000000001</v>
      </c>
      <c r="C21" s="57">
        <f t="shared" ref="C21:E21" si="0">SUM(C7:C20)</f>
        <v>122300.98142857142</v>
      </c>
      <c r="D21" s="57">
        <f t="shared" si="0"/>
        <v>4242</v>
      </c>
      <c r="E21" s="57">
        <f t="shared" si="0"/>
        <v>18857</v>
      </c>
      <c r="F21" s="46" t="s">
        <v>58</v>
      </c>
    </row>
    <row r="22" spans="1:7" s="22" customFormat="1" x14ac:dyDescent="0.25">
      <c r="A22" s="34"/>
      <c r="B22" s="34"/>
      <c r="C22" s="34"/>
      <c r="D22" s="34"/>
      <c r="E22" s="34"/>
      <c r="F22" s="34"/>
    </row>
    <row r="23" spans="1:7" x14ac:dyDescent="0.25">
      <c r="A23" s="34"/>
      <c r="B23" s="34"/>
      <c r="C23" s="34"/>
      <c r="D23" s="34"/>
      <c r="E23" s="34"/>
      <c r="F23" s="34"/>
    </row>
    <row r="24" spans="1:7" x14ac:dyDescent="0.25">
      <c r="C24">
        <v>0</v>
      </c>
    </row>
    <row r="25" spans="1:7" x14ac:dyDescent="0.25">
      <c r="B25" s="11"/>
      <c r="C25" s="11"/>
      <c r="D25" s="11"/>
      <c r="E25" s="11"/>
      <c r="F25" t="s">
        <v>225</v>
      </c>
      <c r="G25" s="11"/>
    </row>
    <row r="26" spans="1:7" x14ac:dyDescent="0.25">
      <c r="A26" s="35" t="s">
        <v>198</v>
      </c>
      <c r="F26" t="s">
        <v>55</v>
      </c>
    </row>
    <row r="27" spans="1:7" ht="15.75" thickBot="1" x14ac:dyDescent="0.3">
      <c r="A27" t="s">
        <v>53</v>
      </c>
      <c r="F27" t="s">
        <v>54</v>
      </c>
    </row>
    <row r="28" spans="1:7" ht="15.75" x14ac:dyDescent="0.25">
      <c r="A28" s="100" t="s">
        <v>56</v>
      </c>
      <c r="B28" s="102">
        <v>2017</v>
      </c>
      <c r="C28" s="103"/>
      <c r="D28" s="102">
        <v>2018</v>
      </c>
      <c r="E28" s="103"/>
      <c r="F28" s="31" t="s">
        <v>4</v>
      </c>
    </row>
    <row r="29" spans="1:7" ht="16.5" thickBot="1" x14ac:dyDescent="0.3">
      <c r="A29" s="101"/>
      <c r="B29" s="20" t="s">
        <v>146</v>
      </c>
      <c r="C29" s="20" t="s">
        <v>147</v>
      </c>
      <c r="D29" s="20" t="s">
        <v>146</v>
      </c>
      <c r="E29" s="21" t="s">
        <v>147</v>
      </c>
      <c r="F29" s="32"/>
    </row>
    <row r="30" spans="1:7" x14ac:dyDescent="0.25">
      <c r="A30" s="37" t="s">
        <v>11</v>
      </c>
      <c r="B30" s="50">
        <v>65</v>
      </c>
      <c r="C30" s="50">
        <v>99</v>
      </c>
      <c r="D30" s="50">
        <v>2</v>
      </c>
      <c r="E30" s="50">
        <v>6</v>
      </c>
      <c r="F30" s="40" t="s">
        <v>12</v>
      </c>
    </row>
    <row r="31" spans="1:7" x14ac:dyDescent="0.25">
      <c r="A31" s="37" t="s">
        <v>13</v>
      </c>
      <c r="B31" s="50">
        <v>885</v>
      </c>
      <c r="C31" s="50">
        <v>4246</v>
      </c>
      <c r="D31" s="50">
        <v>1173</v>
      </c>
      <c r="E31" s="50">
        <v>5394</v>
      </c>
      <c r="F31" s="39" t="s">
        <v>14</v>
      </c>
    </row>
    <row r="32" spans="1:7" x14ac:dyDescent="0.25">
      <c r="A32" s="54" t="s">
        <v>63</v>
      </c>
      <c r="B32" s="50">
        <v>0</v>
      </c>
      <c r="C32" s="50">
        <v>0</v>
      </c>
      <c r="D32" s="50" t="s">
        <v>145</v>
      </c>
      <c r="E32" s="50" t="s">
        <v>145</v>
      </c>
      <c r="F32" s="55" t="s">
        <v>64</v>
      </c>
    </row>
    <row r="33" spans="1:7" x14ac:dyDescent="0.25">
      <c r="A33" s="37" t="s">
        <v>21</v>
      </c>
      <c r="B33" s="50">
        <v>3435</v>
      </c>
      <c r="C33" s="50">
        <v>9062</v>
      </c>
      <c r="D33" s="50">
        <v>2100</v>
      </c>
      <c r="E33" s="50">
        <v>5458</v>
      </c>
      <c r="F33" s="40" t="s">
        <v>22</v>
      </c>
    </row>
    <row r="34" spans="1:7" x14ac:dyDescent="0.25">
      <c r="A34" s="37" t="s">
        <v>23</v>
      </c>
      <c r="B34" s="50">
        <v>1</v>
      </c>
      <c r="C34" s="50">
        <v>14</v>
      </c>
      <c r="D34" s="50">
        <v>1</v>
      </c>
      <c r="E34" s="50">
        <v>16</v>
      </c>
      <c r="F34" s="40" t="s">
        <v>24</v>
      </c>
    </row>
    <row r="35" spans="1:7" x14ac:dyDescent="0.25">
      <c r="A35" s="37" t="s">
        <v>25</v>
      </c>
      <c r="B35" s="50" t="s">
        <v>145</v>
      </c>
      <c r="C35" s="50" t="s">
        <v>145</v>
      </c>
      <c r="D35" s="50" t="s">
        <v>145</v>
      </c>
      <c r="E35" s="50" t="s">
        <v>145</v>
      </c>
      <c r="F35" s="39" t="s">
        <v>26</v>
      </c>
    </row>
    <row r="36" spans="1:7" x14ac:dyDescent="0.25">
      <c r="A36" s="54" t="s">
        <v>59</v>
      </c>
      <c r="B36" s="50">
        <v>380</v>
      </c>
      <c r="C36" s="50">
        <v>3514</v>
      </c>
      <c r="D36" s="50">
        <v>1455</v>
      </c>
      <c r="E36" s="50">
        <v>6857</v>
      </c>
      <c r="F36" s="55" t="s">
        <v>60</v>
      </c>
    </row>
    <row r="37" spans="1:7" x14ac:dyDescent="0.25">
      <c r="A37" s="37" t="s">
        <v>65</v>
      </c>
      <c r="B37" s="50">
        <v>60964</v>
      </c>
      <c r="C37" s="50">
        <v>29030</v>
      </c>
      <c r="D37" s="50">
        <v>54930</v>
      </c>
      <c r="E37" s="50">
        <v>21572</v>
      </c>
      <c r="F37" s="40" t="s">
        <v>32</v>
      </c>
    </row>
    <row r="38" spans="1:7" x14ac:dyDescent="0.25">
      <c r="A38" s="37" t="s">
        <v>35</v>
      </c>
      <c r="B38" s="50" t="s">
        <v>145</v>
      </c>
      <c r="C38" s="50" t="s">
        <v>145</v>
      </c>
      <c r="D38" s="50" t="s">
        <v>145</v>
      </c>
      <c r="E38" s="50" t="s">
        <v>145</v>
      </c>
      <c r="F38" s="40" t="s">
        <v>36</v>
      </c>
    </row>
    <row r="39" spans="1:7" x14ac:dyDescent="0.25">
      <c r="A39" s="37" t="s">
        <v>37</v>
      </c>
      <c r="B39" s="50" t="s">
        <v>145</v>
      </c>
      <c r="C39" s="50" t="s">
        <v>145</v>
      </c>
      <c r="D39" s="50" t="s">
        <v>145</v>
      </c>
      <c r="E39" s="50" t="s">
        <v>145</v>
      </c>
      <c r="F39" s="39" t="s">
        <v>38</v>
      </c>
    </row>
    <row r="40" spans="1:7" x14ac:dyDescent="0.25">
      <c r="A40" s="54" t="s">
        <v>39</v>
      </c>
      <c r="B40" s="50">
        <v>22</v>
      </c>
      <c r="C40" s="50">
        <v>194</v>
      </c>
      <c r="D40" s="50">
        <v>15</v>
      </c>
      <c r="E40" s="50">
        <v>191</v>
      </c>
      <c r="F40" s="55" t="s">
        <v>40</v>
      </c>
    </row>
    <row r="41" spans="1:7" x14ac:dyDescent="0.25">
      <c r="A41" s="37" t="s">
        <v>61</v>
      </c>
      <c r="B41" s="50">
        <v>5726</v>
      </c>
      <c r="C41" s="50">
        <v>6832</v>
      </c>
      <c r="D41" s="50">
        <v>6583</v>
      </c>
      <c r="E41" s="50">
        <v>6397</v>
      </c>
      <c r="F41" s="40" t="s">
        <v>62</v>
      </c>
    </row>
    <row r="42" spans="1:7" x14ac:dyDescent="0.25">
      <c r="A42" s="37" t="s">
        <v>45</v>
      </c>
      <c r="B42" s="50">
        <v>10</v>
      </c>
      <c r="C42" s="50">
        <v>121</v>
      </c>
      <c r="D42" s="50" t="s">
        <v>145</v>
      </c>
      <c r="E42" s="50">
        <v>11</v>
      </c>
      <c r="F42" s="39" t="s">
        <v>46</v>
      </c>
    </row>
    <row r="43" spans="1:7" x14ac:dyDescent="0.25">
      <c r="A43" s="54" t="s">
        <v>47</v>
      </c>
      <c r="B43" s="50">
        <v>15</v>
      </c>
      <c r="C43" s="50">
        <v>27</v>
      </c>
      <c r="D43" s="50" t="s">
        <v>145</v>
      </c>
      <c r="E43" s="50">
        <v>1</v>
      </c>
      <c r="F43" s="55" t="s">
        <v>48</v>
      </c>
    </row>
    <row r="44" spans="1:7" ht="15.75" thickBot="1" x14ac:dyDescent="0.3">
      <c r="A44" s="41" t="s">
        <v>49</v>
      </c>
      <c r="B44" s="51">
        <v>1395</v>
      </c>
      <c r="C44" s="51">
        <v>1770</v>
      </c>
      <c r="D44" s="51">
        <v>1071</v>
      </c>
      <c r="E44" s="51">
        <v>1336</v>
      </c>
      <c r="F44" s="92" t="s">
        <v>50</v>
      </c>
    </row>
    <row r="45" spans="1:7" ht="15.75" thickBot="1" x14ac:dyDescent="0.3">
      <c r="A45" s="44" t="s">
        <v>155</v>
      </c>
      <c r="B45" s="93">
        <f>SUM(B30:B44)</f>
        <v>72898</v>
      </c>
      <c r="C45" s="93">
        <f t="shared" ref="C45:E45" si="1">SUM(C30:C44)</f>
        <v>54909</v>
      </c>
      <c r="D45" s="93">
        <f t="shared" si="1"/>
        <v>67330</v>
      </c>
      <c r="E45" s="93">
        <f t="shared" si="1"/>
        <v>47239</v>
      </c>
      <c r="F45" s="46" t="s">
        <v>58</v>
      </c>
    </row>
    <row r="48" spans="1:7" x14ac:dyDescent="0.25">
      <c r="B48" s="4"/>
      <c r="C48" s="4"/>
      <c r="D48" s="4"/>
      <c r="E48" s="4"/>
      <c r="F48" s="4"/>
      <c r="G48" s="4"/>
    </row>
    <row r="50" spans="1:6" x14ac:dyDescent="0.25">
      <c r="F50" t="s">
        <v>226</v>
      </c>
    </row>
    <row r="51" spans="1:6" x14ac:dyDescent="0.25">
      <c r="A51" s="35" t="s">
        <v>199</v>
      </c>
      <c r="F51" t="s">
        <v>55</v>
      </c>
    </row>
    <row r="52" spans="1:6" ht="15.75" thickBot="1" x14ac:dyDescent="0.3">
      <c r="A52" t="s">
        <v>53</v>
      </c>
      <c r="F52" t="s">
        <v>54</v>
      </c>
    </row>
    <row r="53" spans="1:6" ht="15.75" x14ac:dyDescent="0.25">
      <c r="A53" s="100" t="s">
        <v>56</v>
      </c>
      <c r="B53" s="102">
        <v>2017</v>
      </c>
      <c r="C53" s="103"/>
      <c r="D53" s="102">
        <v>2018</v>
      </c>
      <c r="E53" s="103"/>
      <c r="F53" s="31" t="s">
        <v>4</v>
      </c>
    </row>
    <row r="54" spans="1:6" ht="16.5" thickBot="1" x14ac:dyDescent="0.3">
      <c r="A54" s="101"/>
      <c r="B54" s="20" t="s">
        <v>146</v>
      </c>
      <c r="C54" s="20" t="s">
        <v>147</v>
      </c>
      <c r="D54" s="20" t="s">
        <v>146</v>
      </c>
      <c r="E54" s="21" t="s">
        <v>147</v>
      </c>
      <c r="F54" s="32"/>
    </row>
    <row r="55" spans="1:6" x14ac:dyDescent="0.25">
      <c r="A55" s="37" t="s">
        <v>57</v>
      </c>
      <c r="B55" s="50" t="s">
        <v>145</v>
      </c>
      <c r="C55" s="50" t="s">
        <v>145</v>
      </c>
      <c r="D55" s="50" t="s">
        <v>145</v>
      </c>
      <c r="E55" s="50" t="s">
        <v>145</v>
      </c>
      <c r="F55" s="40" t="s">
        <v>58</v>
      </c>
    </row>
    <row r="56" spans="1:6" x14ac:dyDescent="0.25">
      <c r="A56" s="37" t="s">
        <v>7</v>
      </c>
      <c r="B56" s="50">
        <v>0</v>
      </c>
      <c r="C56" s="50">
        <v>1</v>
      </c>
      <c r="D56" s="50" t="s">
        <v>145</v>
      </c>
      <c r="E56" s="50" t="s">
        <v>145</v>
      </c>
      <c r="F56" s="39" t="s">
        <v>8</v>
      </c>
    </row>
    <row r="57" spans="1:6" x14ac:dyDescent="0.25">
      <c r="A57" s="54" t="s">
        <v>66</v>
      </c>
      <c r="B57" s="50">
        <v>366</v>
      </c>
      <c r="C57" s="50">
        <v>2731</v>
      </c>
      <c r="D57" s="50">
        <v>571</v>
      </c>
      <c r="E57" s="50">
        <v>3144</v>
      </c>
      <c r="F57" s="55" t="s">
        <v>153</v>
      </c>
    </row>
    <row r="58" spans="1:6" x14ac:dyDescent="0.25">
      <c r="A58" s="37" t="s">
        <v>13</v>
      </c>
      <c r="B58" s="50">
        <v>45</v>
      </c>
      <c r="C58" s="50">
        <v>252</v>
      </c>
      <c r="D58" s="50">
        <v>66</v>
      </c>
      <c r="E58" s="50">
        <v>336</v>
      </c>
      <c r="F58" s="40" t="s">
        <v>14</v>
      </c>
    </row>
    <row r="59" spans="1:6" x14ac:dyDescent="0.25">
      <c r="A59" s="37" t="s">
        <v>63</v>
      </c>
      <c r="B59" s="50">
        <v>1</v>
      </c>
      <c r="C59" s="50">
        <v>6</v>
      </c>
      <c r="D59" s="50">
        <v>7</v>
      </c>
      <c r="E59" s="50">
        <v>21</v>
      </c>
      <c r="F59" s="40" t="s">
        <v>64</v>
      </c>
    </row>
    <row r="60" spans="1:6" x14ac:dyDescent="0.25">
      <c r="A60" s="37" t="s">
        <v>67</v>
      </c>
      <c r="B60" s="50">
        <v>6872</v>
      </c>
      <c r="C60" s="50">
        <v>5664</v>
      </c>
      <c r="D60" s="50">
        <v>7626</v>
      </c>
      <c r="E60" s="50">
        <v>6999</v>
      </c>
      <c r="F60" s="39" t="s">
        <v>22</v>
      </c>
    </row>
    <row r="61" spans="1:6" x14ac:dyDescent="0.25">
      <c r="A61" s="54" t="s">
        <v>69</v>
      </c>
      <c r="B61" s="50">
        <v>1287</v>
      </c>
      <c r="C61" s="50">
        <v>888</v>
      </c>
      <c r="D61" s="50">
        <v>3172</v>
      </c>
      <c r="E61" s="50">
        <v>2061</v>
      </c>
      <c r="F61" s="55" t="s">
        <v>32</v>
      </c>
    </row>
    <row r="62" spans="1:6" x14ac:dyDescent="0.25">
      <c r="A62" s="37" t="s">
        <v>61</v>
      </c>
      <c r="B62" s="50">
        <v>88</v>
      </c>
      <c r="C62" s="50">
        <v>180</v>
      </c>
      <c r="D62" s="50">
        <v>222</v>
      </c>
      <c r="E62" s="50">
        <v>676</v>
      </c>
      <c r="F62" s="40" t="s">
        <v>62</v>
      </c>
    </row>
    <row r="63" spans="1:6" x14ac:dyDescent="0.25">
      <c r="A63" s="37" t="s">
        <v>45</v>
      </c>
      <c r="B63" s="50">
        <v>0</v>
      </c>
      <c r="C63" s="50">
        <v>0</v>
      </c>
      <c r="D63" s="50" t="s">
        <v>145</v>
      </c>
      <c r="E63" s="50" t="s">
        <v>145</v>
      </c>
      <c r="F63" s="40" t="s">
        <v>46</v>
      </c>
    </row>
    <row r="64" spans="1:6" x14ac:dyDescent="0.25">
      <c r="A64" s="37" t="s">
        <v>47</v>
      </c>
      <c r="B64" s="50">
        <v>0</v>
      </c>
      <c r="C64" s="50">
        <v>0</v>
      </c>
      <c r="D64" s="50" t="s">
        <v>145</v>
      </c>
      <c r="E64" s="50" t="s">
        <v>145</v>
      </c>
      <c r="F64" s="39" t="s">
        <v>48</v>
      </c>
    </row>
    <row r="65" spans="1:10" ht="15.75" thickBot="1" x14ac:dyDescent="0.3">
      <c r="A65" s="97" t="s">
        <v>49</v>
      </c>
      <c r="B65" s="51">
        <v>0</v>
      </c>
      <c r="C65" s="51">
        <v>0</v>
      </c>
      <c r="D65" s="51">
        <v>3</v>
      </c>
      <c r="E65" s="51">
        <v>22</v>
      </c>
      <c r="F65" s="91" t="s">
        <v>50</v>
      </c>
    </row>
    <row r="66" spans="1:10" ht="15.75" thickBot="1" x14ac:dyDescent="0.3">
      <c r="A66" s="44" t="s">
        <v>155</v>
      </c>
      <c r="B66" s="57">
        <f>SUM(B55:B65)</f>
        <v>8659</v>
      </c>
      <c r="C66" s="57">
        <f t="shared" ref="C66:E66" si="2">SUM(C55:C65)</f>
        <v>9722</v>
      </c>
      <c r="D66" s="57">
        <f t="shared" si="2"/>
        <v>11667</v>
      </c>
      <c r="E66" s="57">
        <f t="shared" si="2"/>
        <v>13259</v>
      </c>
      <c r="F66" s="46" t="s">
        <v>58</v>
      </c>
    </row>
    <row r="67" spans="1:10" ht="15.75" x14ac:dyDescent="0.25">
      <c r="A67" s="14"/>
      <c r="B67" s="15"/>
      <c r="C67" s="15"/>
      <c r="D67" s="29"/>
      <c r="E67" s="29"/>
      <c r="F67" s="29"/>
      <c r="G67" s="29"/>
      <c r="H67" s="30"/>
      <c r="I67" s="30"/>
      <c r="J67" s="14"/>
    </row>
    <row r="68" spans="1:10" ht="15.75" x14ac:dyDescent="0.25">
      <c r="A68" s="14"/>
      <c r="B68" s="15"/>
      <c r="C68" s="15"/>
      <c r="D68" s="29"/>
      <c r="E68" s="29"/>
      <c r="F68" s="29"/>
      <c r="G68" s="29"/>
      <c r="H68" s="30"/>
      <c r="I68" s="30"/>
      <c r="J68" s="14"/>
    </row>
    <row r="69" spans="1:10" ht="15.75" x14ac:dyDescent="0.25">
      <c r="A69" s="14"/>
      <c r="B69" s="15"/>
      <c r="C69" s="15"/>
      <c r="D69" s="29"/>
      <c r="E69" s="29"/>
      <c r="F69" s="29"/>
      <c r="G69" s="29"/>
      <c r="H69" s="30"/>
      <c r="I69" s="30"/>
      <c r="J69" s="14"/>
    </row>
    <row r="70" spans="1:10" x14ac:dyDescent="0.25">
      <c r="A70" s="18"/>
      <c r="B70" s="18"/>
      <c r="C70" s="18"/>
      <c r="D70" s="18"/>
      <c r="E70" s="18"/>
      <c r="F70" s="18"/>
      <c r="G70" s="18"/>
      <c r="H70" s="18"/>
    </row>
    <row r="71" spans="1:10" x14ac:dyDescent="0.25">
      <c r="A71" s="18"/>
      <c r="B71" s="18"/>
      <c r="C71" s="18"/>
      <c r="D71" s="18"/>
      <c r="E71" s="18"/>
      <c r="F71" s="18"/>
      <c r="G71" s="18"/>
      <c r="H71" s="18"/>
    </row>
    <row r="72" spans="1:10" x14ac:dyDescent="0.25">
      <c r="B72" s="4"/>
      <c r="C72" s="4"/>
      <c r="D72" s="4"/>
      <c r="E72" s="4"/>
      <c r="F72" s="4"/>
      <c r="G72" s="4"/>
    </row>
    <row r="74" spans="1:10" x14ac:dyDescent="0.25">
      <c r="A74" s="35" t="s">
        <v>200</v>
      </c>
      <c r="F74" t="s">
        <v>227</v>
      </c>
    </row>
    <row r="75" spans="1:10" ht="15.75" thickBot="1" x14ac:dyDescent="0.3">
      <c r="A75" t="s">
        <v>53</v>
      </c>
      <c r="E75" t="s">
        <v>54</v>
      </c>
      <c r="F75" t="s">
        <v>55</v>
      </c>
    </row>
    <row r="76" spans="1:10" ht="15.75" x14ac:dyDescent="0.25">
      <c r="A76" s="100"/>
      <c r="B76" s="102">
        <v>2017</v>
      </c>
      <c r="C76" s="103"/>
      <c r="D76" s="102">
        <v>2018</v>
      </c>
      <c r="E76" s="103"/>
      <c r="F76" s="31" t="s">
        <v>4</v>
      </c>
    </row>
    <row r="77" spans="1:10" ht="16.5" thickBot="1" x14ac:dyDescent="0.3">
      <c r="A77" s="101" t="s">
        <v>56</v>
      </c>
      <c r="B77" s="20" t="s">
        <v>146</v>
      </c>
      <c r="C77" s="20" t="s">
        <v>147</v>
      </c>
      <c r="D77" s="20" t="s">
        <v>146</v>
      </c>
      <c r="E77" s="21" t="s">
        <v>147</v>
      </c>
      <c r="F77" s="32"/>
    </row>
    <row r="78" spans="1:10" x14ac:dyDescent="0.25">
      <c r="A78" s="37" t="s">
        <v>66</v>
      </c>
      <c r="B78" s="50" t="s">
        <v>145</v>
      </c>
      <c r="C78" s="50">
        <v>261</v>
      </c>
      <c r="D78" s="50">
        <v>129</v>
      </c>
      <c r="E78" s="50">
        <v>839</v>
      </c>
      <c r="F78" s="40" t="s">
        <v>150</v>
      </c>
    </row>
    <row r="79" spans="1:10" x14ac:dyDescent="0.25">
      <c r="A79" s="37" t="s">
        <v>70</v>
      </c>
      <c r="B79" s="50">
        <v>75</v>
      </c>
      <c r="C79" s="50">
        <v>512</v>
      </c>
      <c r="D79" s="50">
        <v>766</v>
      </c>
      <c r="E79" s="50">
        <v>367</v>
      </c>
      <c r="F79" s="39" t="s">
        <v>151</v>
      </c>
    </row>
    <row r="80" spans="1:10" x14ac:dyDescent="0.25">
      <c r="A80" s="54" t="s">
        <v>69</v>
      </c>
      <c r="B80" s="50">
        <v>38</v>
      </c>
      <c r="C80" s="50">
        <v>63</v>
      </c>
      <c r="D80" s="50">
        <v>1060</v>
      </c>
      <c r="E80" s="50">
        <v>1323</v>
      </c>
      <c r="F80" s="55" t="s">
        <v>32</v>
      </c>
    </row>
    <row r="81" spans="1:15" x14ac:dyDescent="0.25">
      <c r="A81" s="37" t="s">
        <v>15</v>
      </c>
      <c r="B81" s="50" t="s">
        <v>145</v>
      </c>
      <c r="C81" s="50">
        <v>282</v>
      </c>
      <c r="D81" s="50">
        <v>987</v>
      </c>
      <c r="E81" s="50">
        <v>8218</v>
      </c>
      <c r="F81" s="40" t="s">
        <v>16</v>
      </c>
    </row>
    <row r="82" spans="1:15" x14ac:dyDescent="0.25">
      <c r="A82" s="37" t="s">
        <v>61</v>
      </c>
      <c r="B82" s="50">
        <v>19</v>
      </c>
      <c r="C82" s="50">
        <v>52</v>
      </c>
      <c r="D82" s="50">
        <v>198</v>
      </c>
      <c r="E82" s="50">
        <v>344</v>
      </c>
      <c r="F82" s="40" t="s">
        <v>62</v>
      </c>
    </row>
    <row r="83" spans="1:15" x14ac:dyDescent="0.25">
      <c r="A83" s="37" t="s">
        <v>45</v>
      </c>
      <c r="B83" s="50" t="s">
        <v>145</v>
      </c>
      <c r="C83" s="50">
        <v>119</v>
      </c>
      <c r="D83" s="50">
        <v>1955</v>
      </c>
      <c r="E83" s="50">
        <v>1949</v>
      </c>
      <c r="F83" s="39" t="s">
        <v>46</v>
      </c>
    </row>
    <row r="84" spans="1:15" x14ac:dyDescent="0.25">
      <c r="A84" s="54" t="s">
        <v>47</v>
      </c>
      <c r="B84" s="50">
        <v>1021</v>
      </c>
      <c r="C84" s="50">
        <v>432</v>
      </c>
      <c r="D84" s="50">
        <v>458</v>
      </c>
      <c r="E84" s="50">
        <v>672</v>
      </c>
      <c r="F84" s="55" t="s">
        <v>48</v>
      </c>
    </row>
    <row r="85" spans="1:15" ht="15.75" thickBot="1" x14ac:dyDescent="0.3">
      <c r="A85" s="41" t="s">
        <v>49</v>
      </c>
      <c r="B85" s="51" t="s">
        <v>145</v>
      </c>
      <c r="C85" s="51">
        <v>203</v>
      </c>
      <c r="D85" s="51">
        <v>376</v>
      </c>
      <c r="E85" s="51">
        <v>970</v>
      </c>
      <c r="F85" s="92" t="s">
        <v>50</v>
      </c>
    </row>
    <row r="86" spans="1:15" ht="15.75" thickBot="1" x14ac:dyDescent="0.3">
      <c r="A86" s="44" t="s">
        <v>155</v>
      </c>
      <c r="B86" s="93">
        <f>SUM(B78:B85)</f>
        <v>1153</v>
      </c>
      <c r="C86" s="93">
        <f>SUM(C78:C85)</f>
        <v>1924</v>
      </c>
      <c r="D86" s="93">
        <f>SUM(D78:D85)</f>
        <v>5929</v>
      </c>
      <c r="E86" s="93">
        <f>SUM(E78:E85)</f>
        <v>14682</v>
      </c>
      <c r="F86" s="46" t="s">
        <v>58</v>
      </c>
    </row>
    <row r="91" spans="1:15" s="24" customFormat="1" x14ac:dyDescent="0.25">
      <c r="A91" s="34"/>
      <c r="B91" s="34"/>
      <c r="C91" s="34"/>
      <c r="D91" s="34"/>
      <c r="E91" s="34"/>
      <c r="F91" s="34"/>
      <c r="G91" s="34"/>
      <c r="H91" s="34"/>
    </row>
    <row r="92" spans="1:15" s="24" customFormat="1" x14ac:dyDescent="0.25">
      <c r="A92" s="36" t="s">
        <v>201</v>
      </c>
      <c r="B92" s="34"/>
      <c r="C92" s="34"/>
      <c r="D92" s="34"/>
      <c r="E92" s="34"/>
      <c r="F92" s="34"/>
      <c r="G92" s="34" t="s">
        <v>228</v>
      </c>
      <c r="H92" s="34"/>
    </row>
    <row r="93" spans="1:15" s="24" customFormat="1" ht="15.75" customHeight="1" thickBot="1" x14ac:dyDescent="0.3">
      <c r="A93" s="34" t="s">
        <v>53</v>
      </c>
      <c r="B93" s="34"/>
      <c r="C93" s="34"/>
      <c r="D93" s="34"/>
      <c r="E93" s="34"/>
      <c r="F93" s="34" t="s">
        <v>54</v>
      </c>
      <c r="G93" s="34" t="s">
        <v>55</v>
      </c>
      <c r="H93" s="34"/>
    </row>
    <row r="94" spans="1:15" s="24" customFormat="1" ht="15.75" x14ac:dyDescent="0.25">
      <c r="A94" s="100"/>
      <c r="B94" s="102">
        <v>2017</v>
      </c>
      <c r="C94" s="103"/>
      <c r="D94" s="102">
        <v>2018</v>
      </c>
      <c r="E94" s="103"/>
      <c r="F94" s="31" t="s">
        <v>4</v>
      </c>
      <c r="H94" s="34"/>
      <c r="N94" s="25"/>
      <c r="O94" s="26"/>
    </row>
    <row r="95" spans="1:15" s="24" customFormat="1" ht="19.5" customHeight="1" thickBot="1" x14ac:dyDescent="0.3">
      <c r="A95" s="101" t="s">
        <v>56</v>
      </c>
      <c r="B95" s="20" t="s">
        <v>146</v>
      </c>
      <c r="C95" s="20" t="s">
        <v>147</v>
      </c>
      <c r="D95" s="20" t="s">
        <v>146</v>
      </c>
      <c r="E95" s="21" t="s">
        <v>147</v>
      </c>
      <c r="F95" s="32"/>
      <c r="H95" s="34"/>
      <c r="N95" s="26"/>
      <c r="O95" s="26"/>
    </row>
    <row r="96" spans="1:15" s="24" customFormat="1" x14ac:dyDescent="0.25">
      <c r="A96" s="37" t="s">
        <v>13</v>
      </c>
      <c r="B96" s="50">
        <v>429.964</v>
      </c>
      <c r="C96" s="50">
        <v>491.06116479000002</v>
      </c>
      <c r="D96" s="50">
        <v>537.42700000000002</v>
      </c>
      <c r="E96" s="50">
        <v>441</v>
      </c>
      <c r="F96" s="40" t="s">
        <v>14</v>
      </c>
      <c r="H96" s="34"/>
      <c r="N96" s="26"/>
      <c r="O96" s="26"/>
    </row>
    <row r="97" spans="1:15" s="24" customFormat="1" x14ac:dyDescent="0.25">
      <c r="A97" s="37" t="s">
        <v>61</v>
      </c>
      <c r="B97" s="50">
        <v>0.5</v>
      </c>
      <c r="C97" s="50">
        <v>0.59407564000000002</v>
      </c>
      <c r="D97" s="50" t="s">
        <v>145</v>
      </c>
      <c r="E97" s="50" t="s">
        <v>145</v>
      </c>
      <c r="F97" s="39" t="s">
        <v>62</v>
      </c>
      <c r="H97" s="34"/>
      <c r="N97" s="25"/>
      <c r="O97" s="25"/>
    </row>
    <row r="98" spans="1:15" s="24" customFormat="1" x14ac:dyDescent="0.25">
      <c r="A98" s="54" t="s">
        <v>45</v>
      </c>
      <c r="B98" s="50">
        <v>3769.7640000000001</v>
      </c>
      <c r="C98" s="50">
        <v>4759.0894582600004</v>
      </c>
      <c r="D98" s="50">
        <v>2717</v>
      </c>
      <c r="E98" s="50">
        <v>3002</v>
      </c>
      <c r="F98" s="55" t="s">
        <v>46</v>
      </c>
      <c r="H98" s="34"/>
      <c r="N98" s="27"/>
      <c r="O98" s="27"/>
    </row>
    <row r="99" spans="1:15" s="24" customFormat="1" x14ac:dyDescent="0.25">
      <c r="A99" s="37" t="s">
        <v>47</v>
      </c>
      <c r="B99" s="50">
        <v>98.721000000000004</v>
      </c>
      <c r="C99" s="50">
        <v>271.85889475000005</v>
      </c>
      <c r="D99" s="50">
        <v>64.619</v>
      </c>
      <c r="E99" s="50">
        <v>192</v>
      </c>
      <c r="F99" s="40" t="s">
        <v>48</v>
      </c>
      <c r="H99" s="34"/>
    </row>
    <row r="100" spans="1:15" s="24" customFormat="1" x14ac:dyDescent="0.25">
      <c r="A100" s="52" t="s">
        <v>155</v>
      </c>
      <c r="B100" s="96">
        <f>SUM(B96:B99)</f>
        <v>4298.9490000000005</v>
      </c>
      <c r="C100" s="96">
        <f t="shared" ref="C100:E100" si="3">SUM(C96:C99)</f>
        <v>5522.6035934400006</v>
      </c>
      <c r="D100" s="96">
        <f t="shared" si="3"/>
        <v>3319.0460000000003</v>
      </c>
      <c r="E100" s="96">
        <f t="shared" si="3"/>
        <v>3635</v>
      </c>
      <c r="F100" s="53" t="s">
        <v>58</v>
      </c>
      <c r="H100" s="34"/>
    </row>
    <row r="101" spans="1:15" s="24" customFormat="1" ht="15.75" x14ac:dyDescent="0.25">
      <c r="A101" s="14"/>
      <c r="B101" s="15"/>
      <c r="C101" s="15"/>
      <c r="D101" s="15"/>
      <c r="E101" s="15"/>
      <c r="F101" s="15"/>
      <c r="G101" s="15"/>
      <c r="H101" s="14"/>
      <c r="I101" s="28"/>
    </row>
    <row r="102" spans="1:15" x14ac:dyDescent="0.25">
      <c r="A102" s="34"/>
      <c r="B102" s="34"/>
      <c r="C102" s="34"/>
      <c r="D102" s="34"/>
      <c r="E102" s="34"/>
      <c r="F102" s="34"/>
      <c r="G102" s="34"/>
      <c r="H102" s="34"/>
    </row>
    <row r="107" spans="1:15" x14ac:dyDescent="0.25">
      <c r="A107" s="35" t="s">
        <v>202</v>
      </c>
      <c r="F107" t="s">
        <v>229</v>
      </c>
    </row>
    <row r="108" spans="1:15" ht="15.75" thickBot="1" x14ac:dyDescent="0.3">
      <c r="A108" t="s">
        <v>53</v>
      </c>
      <c r="D108" t="s">
        <v>54</v>
      </c>
      <c r="F108" t="s">
        <v>55</v>
      </c>
    </row>
    <row r="109" spans="1:15" ht="15.75" x14ac:dyDescent="0.25">
      <c r="A109" s="100" t="s">
        <v>56</v>
      </c>
      <c r="B109" s="102">
        <v>2017</v>
      </c>
      <c r="C109" s="103"/>
      <c r="D109" s="102">
        <v>2018</v>
      </c>
      <c r="E109" s="103"/>
      <c r="F109" s="31" t="s">
        <v>4</v>
      </c>
    </row>
    <row r="110" spans="1:15" ht="16.5" thickBot="1" x14ac:dyDescent="0.3">
      <c r="A110" s="101"/>
      <c r="B110" s="20" t="s">
        <v>146</v>
      </c>
      <c r="C110" s="20" t="s">
        <v>147</v>
      </c>
      <c r="D110" s="20" t="s">
        <v>146</v>
      </c>
      <c r="E110" s="21" t="s">
        <v>147</v>
      </c>
      <c r="F110" s="32"/>
    </row>
    <row r="111" spans="1:15" x14ac:dyDescent="0.25">
      <c r="A111" s="37" t="s">
        <v>47</v>
      </c>
      <c r="B111" s="50" t="s">
        <v>145</v>
      </c>
      <c r="C111" s="50" t="s">
        <v>145</v>
      </c>
      <c r="D111" s="50">
        <v>17</v>
      </c>
      <c r="E111" s="50">
        <v>17</v>
      </c>
      <c r="F111" s="40" t="s">
        <v>48</v>
      </c>
    </row>
    <row r="112" spans="1:15" ht="15.75" thickBot="1" x14ac:dyDescent="0.3">
      <c r="A112" s="41" t="s">
        <v>66</v>
      </c>
      <c r="B112" s="51">
        <v>29</v>
      </c>
      <c r="C112" s="51">
        <v>13</v>
      </c>
      <c r="D112" s="51">
        <v>29</v>
      </c>
      <c r="E112" s="51">
        <v>36</v>
      </c>
      <c r="F112" s="43" t="s">
        <v>150</v>
      </c>
    </row>
    <row r="113" spans="1:7" ht="15.75" thickBot="1" x14ac:dyDescent="0.3">
      <c r="A113" s="94" t="s">
        <v>155</v>
      </c>
      <c r="B113" s="57">
        <f>SUM(B111:B112)</f>
        <v>29</v>
      </c>
      <c r="C113" s="57">
        <f t="shared" ref="C113:E113" si="4">SUM(C111:C112)</f>
        <v>13</v>
      </c>
      <c r="D113" s="57">
        <f t="shared" si="4"/>
        <v>46</v>
      </c>
      <c r="E113" s="57">
        <f t="shared" si="4"/>
        <v>53</v>
      </c>
      <c r="F113" s="46" t="s">
        <v>58</v>
      </c>
    </row>
    <row r="117" spans="1:7" ht="18" customHeight="1" x14ac:dyDescent="0.25"/>
    <row r="119" spans="1:7" x14ac:dyDescent="0.25">
      <c r="B119" s="4"/>
      <c r="C119" s="4"/>
      <c r="D119" s="4"/>
      <c r="E119" s="4"/>
      <c r="F119" s="4"/>
      <c r="G119" s="4"/>
    </row>
    <row r="122" spans="1:7" x14ac:dyDescent="0.25">
      <c r="F122" t="s">
        <v>230</v>
      </c>
    </row>
    <row r="123" spans="1:7" x14ac:dyDescent="0.25">
      <c r="A123" s="35" t="s">
        <v>203</v>
      </c>
      <c r="F123" t="s">
        <v>55</v>
      </c>
    </row>
    <row r="124" spans="1:7" ht="15.75" thickBot="1" x14ac:dyDescent="0.3">
      <c r="A124" t="s">
        <v>53</v>
      </c>
      <c r="F124" t="s">
        <v>54</v>
      </c>
    </row>
    <row r="125" spans="1:7" ht="15.75" x14ac:dyDescent="0.25">
      <c r="A125" s="100" t="s">
        <v>56</v>
      </c>
      <c r="B125" s="102">
        <v>2017</v>
      </c>
      <c r="C125" s="103"/>
      <c r="D125" s="102">
        <v>2018</v>
      </c>
      <c r="E125" s="103"/>
      <c r="F125" s="31" t="s">
        <v>4</v>
      </c>
    </row>
    <row r="126" spans="1:7" ht="16.5" thickBot="1" x14ac:dyDescent="0.3">
      <c r="A126" s="101"/>
      <c r="B126" s="20" t="s">
        <v>5</v>
      </c>
      <c r="C126" s="20" t="s">
        <v>6</v>
      </c>
      <c r="D126" s="20" t="s">
        <v>146</v>
      </c>
      <c r="E126" s="21" t="s">
        <v>147</v>
      </c>
      <c r="F126" s="32"/>
    </row>
    <row r="127" spans="1:7" x14ac:dyDescent="0.25">
      <c r="A127" s="37" t="s">
        <v>7</v>
      </c>
      <c r="B127" s="50">
        <v>104</v>
      </c>
      <c r="C127" s="50">
        <v>401</v>
      </c>
      <c r="D127" s="50">
        <v>90</v>
      </c>
      <c r="E127" s="50">
        <v>376</v>
      </c>
      <c r="F127" s="39" t="s">
        <v>8</v>
      </c>
    </row>
    <row r="128" spans="1:7" x14ac:dyDescent="0.25">
      <c r="A128" s="37" t="s">
        <v>9</v>
      </c>
      <c r="B128" s="50">
        <v>10610</v>
      </c>
      <c r="C128" s="50">
        <v>54669</v>
      </c>
      <c r="D128" s="50">
        <v>19260</v>
      </c>
      <c r="E128" s="50">
        <v>105272</v>
      </c>
      <c r="F128" s="40" t="s">
        <v>150</v>
      </c>
    </row>
    <row r="129" spans="1:6" x14ac:dyDescent="0.25">
      <c r="A129" s="37" t="s">
        <v>11</v>
      </c>
      <c r="B129" s="50">
        <v>2455</v>
      </c>
      <c r="C129" s="50">
        <v>14243</v>
      </c>
      <c r="D129" s="50">
        <v>8977</v>
      </c>
      <c r="E129" s="50">
        <v>20288</v>
      </c>
      <c r="F129" s="39" t="s">
        <v>12</v>
      </c>
    </row>
    <row r="130" spans="1:6" x14ac:dyDescent="0.25">
      <c r="A130" s="37" t="s">
        <v>13</v>
      </c>
      <c r="B130" s="50">
        <v>205</v>
      </c>
      <c r="C130" s="50">
        <v>1054</v>
      </c>
      <c r="D130" s="50">
        <v>1183</v>
      </c>
      <c r="E130" s="50">
        <v>5742</v>
      </c>
      <c r="F130" s="39" t="s">
        <v>14</v>
      </c>
    </row>
    <row r="131" spans="1:6" x14ac:dyDescent="0.25">
      <c r="A131" s="37" t="s">
        <v>15</v>
      </c>
      <c r="B131" s="50" t="s">
        <v>145</v>
      </c>
      <c r="C131" s="50" t="s">
        <v>145</v>
      </c>
      <c r="D131" s="50" t="s">
        <v>145</v>
      </c>
      <c r="E131" s="50" t="s">
        <v>145</v>
      </c>
      <c r="F131" s="39" t="s">
        <v>16</v>
      </c>
    </row>
    <row r="132" spans="1:6" x14ac:dyDescent="0.25">
      <c r="A132" s="37" t="s">
        <v>19</v>
      </c>
      <c r="B132" s="50" t="s">
        <v>145</v>
      </c>
      <c r="C132" s="50" t="s">
        <v>145</v>
      </c>
      <c r="D132" s="50" t="s">
        <v>145</v>
      </c>
      <c r="E132" s="50" t="s">
        <v>145</v>
      </c>
      <c r="F132" s="39" t="s">
        <v>20</v>
      </c>
    </row>
    <row r="133" spans="1:6" x14ac:dyDescent="0.25">
      <c r="A133" s="37" t="s">
        <v>23</v>
      </c>
      <c r="B133" s="50">
        <v>358</v>
      </c>
      <c r="C133" s="50">
        <v>1367</v>
      </c>
      <c r="D133" s="50">
        <v>713</v>
      </c>
      <c r="E133" s="50">
        <v>2578</v>
      </c>
      <c r="F133" s="39" t="s">
        <v>24</v>
      </c>
    </row>
    <row r="134" spans="1:6" x14ac:dyDescent="0.25">
      <c r="A134" s="37" t="s">
        <v>27</v>
      </c>
      <c r="B134" s="50">
        <v>0</v>
      </c>
      <c r="C134" s="50">
        <v>0</v>
      </c>
      <c r="D134" s="50">
        <v>153</v>
      </c>
      <c r="E134" s="50">
        <v>414</v>
      </c>
      <c r="F134" s="39" t="s">
        <v>60</v>
      </c>
    </row>
    <row r="135" spans="1:6" x14ac:dyDescent="0.25">
      <c r="A135" s="37" t="s">
        <v>29</v>
      </c>
      <c r="B135" s="50">
        <v>0</v>
      </c>
      <c r="C135" s="50">
        <v>0</v>
      </c>
      <c r="D135" s="50">
        <v>2</v>
      </c>
      <c r="E135" s="50">
        <v>4</v>
      </c>
      <c r="F135" s="39" t="s">
        <v>30</v>
      </c>
    </row>
    <row r="136" spans="1:6" x14ac:dyDescent="0.25">
      <c r="A136" s="41" t="s">
        <v>31</v>
      </c>
      <c r="B136" s="51">
        <v>22467</v>
      </c>
      <c r="C136" s="51">
        <v>22543</v>
      </c>
      <c r="D136" s="51">
        <v>27732</v>
      </c>
      <c r="E136" s="51">
        <v>23932</v>
      </c>
      <c r="F136" s="43" t="s">
        <v>32</v>
      </c>
    </row>
    <row r="137" spans="1:6" x14ac:dyDescent="0.25">
      <c r="A137" s="37" t="s">
        <v>35</v>
      </c>
      <c r="B137" s="50">
        <v>952</v>
      </c>
      <c r="C137" s="50">
        <v>724</v>
      </c>
      <c r="D137" s="50">
        <v>0</v>
      </c>
      <c r="E137" s="50">
        <v>0</v>
      </c>
      <c r="F137" s="39" t="s">
        <v>36</v>
      </c>
    </row>
    <row r="138" spans="1:6" x14ac:dyDescent="0.25">
      <c r="A138" s="37" t="s">
        <v>37</v>
      </c>
      <c r="B138" s="50">
        <v>0</v>
      </c>
      <c r="C138" s="50">
        <v>0</v>
      </c>
      <c r="D138" s="50">
        <v>1</v>
      </c>
      <c r="E138" s="50">
        <v>5</v>
      </c>
      <c r="F138" s="40" t="s">
        <v>38</v>
      </c>
    </row>
    <row r="139" spans="1:6" x14ac:dyDescent="0.25">
      <c r="A139" s="37" t="s">
        <v>39</v>
      </c>
      <c r="B139" s="50">
        <v>88</v>
      </c>
      <c r="C139" s="50">
        <v>705</v>
      </c>
      <c r="D139" s="50">
        <v>95</v>
      </c>
      <c r="E139" s="50">
        <v>952</v>
      </c>
      <c r="F139" s="39" t="s">
        <v>40</v>
      </c>
    </row>
    <row r="140" spans="1:6" x14ac:dyDescent="0.25">
      <c r="A140" s="37" t="s">
        <v>41</v>
      </c>
      <c r="B140" s="50" t="s">
        <v>145</v>
      </c>
      <c r="C140" s="50" t="s">
        <v>145</v>
      </c>
      <c r="D140" s="50" t="s">
        <v>145</v>
      </c>
      <c r="E140" s="50" t="s">
        <v>145</v>
      </c>
      <c r="F140" s="39" t="s">
        <v>152</v>
      </c>
    </row>
    <row r="141" spans="1:6" x14ac:dyDescent="0.25">
      <c r="A141" s="37" t="s">
        <v>43</v>
      </c>
      <c r="B141" s="50">
        <v>12688</v>
      </c>
      <c r="C141" s="50">
        <v>21999</v>
      </c>
      <c r="D141" s="50">
        <v>0</v>
      </c>
      <c r="E141" s="50">
        <v>90</v>
      </c>
      <c r="F141" s="39" t="s">
        <v>62</v>
      </c>
    </row>
    <row r="142" spans="1:6" x14ac:dyDescent="0.25">
      <c r="A142" s="37" t="s">
        <v>45</v>
      </c>
      <c r="B142" s="50">
        <v>0</v>
      </c>
      <c r="C142" s="50">
        <v>0</v>
      </c>
      <c r="D142" s="50">
        <v>20</v>
      </c>
      <c r="E142" s="50">
        <v>76</v>
      </c>
      <c r="F142" s="39" t="s">
        <v>46</v>
      </c>
    </row>
    <row r="143" spans="1:6" x14ac:dyDescent="0.25">
      <c r="A143" s="37" t="s">
        <v>47</v>
      </c>
      <c r="B143" s="50">
        <v>0</v>
      </c>
      <c r="C143" s="50">
        <v>0</v>
      </c>
      <c r="D143" s="50">
        <v>55</v>
      </c>
      <c r="E143" s="50">
        <v>71</v>
      </c>
      <c r="F143" s="39" t="s">
        <v>48</v>
      </c>
    </row>
    <row r="144" spans="1:6" ht="15.75" thickBot="1" x14ac:dyDescent="0.3">
      <c r="A144" s="41" t="s">
        <v>49</v>
      </c>
      <c r="B144" s="51">
        <v>24630</v>
      </c>
      <c r="C144" s="51">
        <v>31293</v>
      </c>
      <c r="D144" s="51">
        <v>20082</v>
      </c>
      <c r="E144" s="51">
        <v>49211</v>
      </c>
      <c r="F144" s="43" t="s">
        <v>50</v>
      </c>
    </row>
    <row r="145" spans="1:8" ht="15.75" thickBot="1" x14ac:dyDescent="0.3">
      <c r="A145" s="94" t="s">
        <v>155</v>
      </c>
      <c r="B145" s="93">
        <f>SUM(B127:B144)</f>
        <v>74557</v>
      </c>
      <c r="C145" s="93">
        <f t="shared" ref="C145:E145" si="5">SUM(C127:C144)</f>
        <v>148998</v>
      </c>
      <c r="D145" s="93">
        <f t="shared" si="5"/>
        <v>78363</v>
      </c>
      <c r="E145" s="93">
        <f t="shared" si="5"/>
        <v>209011</v>
      </c>
      <c r="F145" s="46" t="s">
        <v>58</v>
      </c>
    </row>
    <row r="146" spans="1:8" s="18" customFormat="1" ht="15.75" x14ac:dyDescent="0.25">
      <c r="A146" s="33"/>
      <c r="B146" s="33"/>
      <c r="C146" s="16"/>
      <c r="D146" s="16"/>
      <c r="E146" s="16"/>
      <c r="F146" s="16"/>
      <c r="G146" s="16"/>
      <c r="H146" s="14"/>
    </row>
    <row r="147" spans="1:8" ht="15.75" x14ac:dyDescent="0.25">
      <c r="A147" s="14"/>
      <c r="B147" s="16"/>
      <c r="C147" s="16"/>
      <c r="D147" s="16"/>
      <c r="E147" s="16"/>
      <c r="F147" s="16"/>
      <c r="G147" s="16"/>
      <c r="H147" s="14"/>
    </row>
    <row r="148" spans="1:8" ht="15.75" x14ac:dyDescent="0.25">
      <c r="A148" s="14"/>
      <c r="B148" s="16"/>
      <c r="C148" s="16"/>
      <c r="D148" s="16"/>
      <c r="E148" s="16"/>
      <c r="F148" s="16"/>
      <c r="G148" s="16"/>
      <c r="H148" s="14"/>
    </row>
    <row r="152" spans="1:8" x14ac:dyDescent="0.25">
      <c r="A152" s="35" t="s">
        <v>204</v>
      </c>
      <c r="F152" t="s">
        <v>231</v>
      </c>
    </row>
    <row r="153" spans="1:8" ht="15.75" thickBot="1" x14ac:dyDescent="0.3">
      <c r="A153" t="s">
        <v>53</v>
      </c>
      <c r="F153" t="s">
        <v>55</v>
      </c>
    </row>
    <row r="154" spans="1:8" ht="15.75" x14ac:dyDescent="0.25">
      <c r="A154" s="100" t="s">
        <v>56</v>
      </c>
      <c r="B154" s="102">
        <v>2017</v>
      </c>
      <c r="C154" s="103"/>
      <c r="D154" s="102">
        <v>2018</v>
      </c>
      <c r="E154" s="103"/>
      <c r="F154" s="31" t="s">
        <v>4</v>
      </c>
    </row>
    <row r="155" spans="1:8" ht="16.5" thickBot="1" x14ac:dyDescent="0.3">
      <c r="A155" s="101"/>
      <c r="B155" s="20" t="s">
        <v>146</v>
      </c>
      <c r="C155" s="20" t="s">
        <v>147</v>
      </c>
      <c r="D155" s="20" t="s">
        <v>146</v>
      </c>
      <c r="E155" s="21" t="s">
        <v>147</v>
      </c>
      <c r="F155" s="32"/>
    </row>
    <row r="156" spans="1:8" x14ac:dyDescent="0.25">
      <c r="A156" s="37" t="s">
        <v>9</v>
      </c>
      <c r="B156" s="50">
        <v>239</v>
      </c>
      <c r="C156" s="50">
        <v>921</v>
      </c>
      <c r="D156" s="50">
        <v>236</v>
      </c>
      <c r="E156" s="50">
        <v>565</v>
      </c>
      <c r="F156" s="39" t="s">
        <v>10</v>
      </c>
    </row>
    <row r="157" spans="1:8" x14ac:dyDescent="0.25">
      <c r="A157" s="37" t="s">
        <v>21</v>
      </c>
      <c r="B157" s="50" t="s">
        <v>145</v>
      </c>
      <c r="C157" s="50" t="s">
        <v>145</v>
      </c>
      <c r="D157" s="50" t="s">
        <v>145</v>
      </c>
      <c r="E157" s="50" t="s">
        <v>145</v>
      </c>
      <c r="F157" s="40" t="s">
        <v>68</v>
      </c>
    </row>
    <row r="158" spans="1:8" x14ac:dyDescent="0.25">
      <c r="A158" s="37" t="s">
        <v>37</v>
      </c>
      <c r="B158" s="50" t="s">
        <v>145</v>
      </c>
      <c r="C158" s="50" t="s">
        <v>145</v>
      </c>
      <c r="D158" s="50" t="s">
        <v>145</v>
      </c>
      <c r="E158" s="50" t="s">
        <v>145</v>
      </c>
      <c r="F158" s="39" t="s">
        <v>38</v>
      </c>
    </row>
    <row r="159" spans="1:8" x14ac:dyDescent="0.25">
      <c r="A159" s="37" t="s">
        <v>61</v>
      </c>
      <c r="B159" s="50" t="s">
        <v>145</v>
      </c>
      <c r="C159" s="50" t="s">
        <v>145</v>
      </c>
      <c r="D159" s="50" t="s">
        <v>145</v>
      </c>
      <c r="E159" s="50" t="s">
        <v>145</v>
      </c>
      <c r="F159" s="39" t="s">
        <v>62</v>
      </c>
    </row>
    <row r="160" spans="1:8" ht="15.75" thickBot="1" x14ac:dyDescent="0.3">
      <c r="A160" s="37" t="s">
        <v>45</v>
      </c>
      <c r="B160" s="51" t="s">
        <v>145</v>
      </c>
      <c r="C160" s="51" t="s">
        <v>145</v>
      </c>
      <c r="D160" s="51" t="s">
        <v>145</v>
      </c>
      <c r="E160" s="51" t="s">
        <v>145</v>
      </c>
      <c r="F160" s="43" t="s">
        <v>46</v>
      </c>
    </row>
    <row r="161" spans="1:7" ht="15.75" thickBot="1" x14ac:dyDescent="0.3">
      <c r="A161" s="94" t="s">
        <v>155</v>
      </c>
      <c r="B161" s="95">
        <f>SUM(B156:B160)</f>
        <v>239</v>
      </c>
      <c r="C161" s="57">
        <f t="shared" ref="C161:E161" si="6">SUM(C156:C160)</f>
        <v>921</v>
      </c>
      <c r="D161" s="57">
        <f t="shared" si="6"/>
        <v>236</v>
      </c>
      <c r="E161" s="57">
        <f t="shared" si="6"/>
        <v>565</v>
      </c>
      <c r="F161" s="46" t="s">
        <v>58</v>
      </c>
    </row>
    <row r="163" spans="1:7" x14ac:dyDescent="0.25">
      <c r="B163" s="4"/>
      <c r="C163" s="4"/>
      <c r="D163" s="4"/>
      <c r="E163" s="4"/>
      <c r="F163" s="4"/>
      <c r="G163" s="4"/>
    </row>
    <row r="166" spans="1:7" x14ac:dyDescent="0.25">
      <c r="A166" s="35" t="s">
        <v>205</v>
      </c>
      <c r="F166" t="s">
        <v>232</v>
      </c>
    </row>
    <row r="167" spans="1:7" ht="15.75" thickBot="1" x14ac:dyDescent="0.3">
      <c r="A167" t="s">
        <v>53</v>
      </c>
      <c r="D167" t="s">
        <v>54</v>
      </c>
      <c r="F167" t="s">
        <v>55</v>
      </c>
    </row>
    <row r="168" spans="1:7" ht="15.75" x14ac:dyDescent="0.25">
      <c r="A168" s="100" t="s">
        <v>56</v>
      </c>
      <c r="B168" s="102">
        <v>2017</v>
      </c>
      <c r="C168" s="103"/>
      <c r="D168" s="102">
        <v>2018</v>
      </c>
      <c r="E168" s="103"/>
      <c r="F168" s="31" t="s">
        <v>4</v>
      </c>
    </row>
    <row r="169" spans="1:7" ht="16.5" thickBot="1" x14ac:dyDescent="0.3">
      <c r="A169" s="101"/>
      <c r="B169" s="20" t="s">
        <v>146</v>
      </c>
      <c r="C169" s="20" t="s">
        <v>147</v>
      </c>
      <c r="D169" s="20" t="s">
        <v>146</v>
      </c>
      <c r="E169" s="21" t="s">
        <v>147</v>
      </c>
      <c r="F169" s="32"/>
    </row>
    <row r="170" spans="1:7" x14ac:dyDescent="0.25">
      <c r="A170" s="37" t="s">
        <v>9</v>
      </c>
      <c r="B170" s="50" t="s">
        <v>145</v>
      </c>
      <c r="C170" s="50" t="s">
        <v>145</v>
      </c>
      <c r="D170" s="50" t="s">
        <v>145</v>
      </c>
      <c r="E170" s="50" t="s">
        <v>145</v>
      </c>
      <c r="F170" s="39" t="s">
        <v>10</v>
      </c>
    </row>
    <row r="171" spans="1:7" x14ac:dyDescent="0.25">
      <c r="A171" s="37" t="s">
        <v>31</v>
      </c>
      <c r="B171" s="50" t="s">
        <v>145</v>
      </c>
      <c r="C171" s="50" t="s">
        <v>145</v>
      </c>
      <c r="D171" s="50">
        <v>267</v>
      </c>
      <c r="E171" s="50">
        <v>375</v>
      </c>
      <c r="F171" s="40" t="s">
        <v>32</v>
      </c>
    </row>
    <row r="172" spans="1:7" x14ac:dyDescent="0.25">
      <c r="A172" s="37" t="s">
        <v>39</v>
      </c>
      <c r="B172" s="50" t="s">
        <v>145</v>
      </c>
      <c r="C172" s="50" t="s">
        <v>145</v>
      </c>
      <c r="D172" s="50" t="s">
        <v>145</v>
      </c>
      <c r="E172" s="50" t="s">
        <v>145</v>
      </c>
      <c r="F172" s="39" t="s">
        <v>40</v>
      </c>
    </row>
    <row r="173" spans="1:7" x14ac:dyDescent="0.25">
      <c r="A173" s="37" t="s">
        <v>43</v>
      </c>
      <c r="B173" s="50">
        <v>4</v>
      </c>
      <c r="C173" s="50">
        <v>2</v>
      </c>
      <c r="D173" s="50" t="s">
        <v>145</v>
      </c>
      <c r="E173" s="50" t="s">
        <v>145</v>
      </c>
      <c r="F173" s="39" t="s">
        <v>44</v>
      </c>
    </row>
    <row r="174" spans="1:7" ht="15.75" thickBot="1" x14ac:dyDescent="0.3">
      <c r="A174" s="41" t="s">
        <v>45</v>
      </c>
      <c r="B174" s="51" t="s">
        <v>145</v>
      </c>
      <c r="C174" s="51" t="s">
        <v>145</v>
      </c>
      <c r="D174" s="51" t="s">
        <v>145</v>
      </c>
      <c r="E174" s="51" t="s">
        <v>145</v>
      </c>
      <c r="F174" s="43" t="s">
        <v>46</v>
      </c>
    </row>
    <row r="175" spans="1:7" ht="15.75" thickBot="1" x14ac:dyDescent="0.3">
      <c r="A175" s="44" t="s">
        <v>155</v>
      </c>
      <c r="B175" s="57">
        <f>SUM(B170:B174)</f>
        <v>4</v>
      </c>
      <c r="C175" s="57">
        <f t="shared" ref="C175:E175" si="7">SUM(C170:C174)</f>
        <v>2</v>
      </c>
      <c r="D175" s="57">
        <f t="shared" si="7"/>
        <v>267</v>
      </c>
      <c r="E175" s="57">
        <f t="shared" si="7"/>
        <v>375</v>
      </c>
      <c r="F175" s="46" t="s">
        <v>58</v>
      </c>
    </row>
    <row r="176" spans="1:7" x14ac:dyDescent="0.25">
      <c r="F176" s="3"/>
      <c r="G176" s="3"/>
    </row>
    <row r="177" spans="1:7" x14ac:dyDescent="0.25">
      <c r="B177" s="4"/>
      <c r="C177" s="4"/>
      <c r="D177" s="4"/>
      <c r="E177" s="4"/>
      <c r="F177" s="4"/>
      <c r="G177" s="4"/>
    </row>
    <row r="181" spans="1:7" x14ac:dyDescent="0.25">
      <c r="A181" s="35" t="s">
        <v>206</v>
      </c>
      <c r="F181" t="s">
        <v>233</v>
      </c>
    </row>
    <row r="182" spans="1:7" ht="15.75" thickBot="1" x14ac:dyDescent="0.3">
      <c r="A182" t="s">
        <v>53</v>
      </c>
      <c r="D182" t="s">
        <v>54</v>
      </c>
      <c r="F182" t="s">
        <v>55</v>
      </c>
    </row>
    <row r="183" spans="1:7" ht="15.75" x14ac:dyDescent="0.25">
      <c r="A183" s="100" t="s">
        <v>56</v>
      </c>
      <c r="B183" s="102">
        <v>2017</v>
      </c>
      <c r="C183" s="103"/>
      <c r="D183" s="102">
        <v>2018</v>
      </c>
      <c r="E183" s="103"/>
      <c r="F183" s="31" t="s">
        <v>4</v>
      </c>
    </row>
    <row r="184" spans="1:7" ht="16.5" thickBot="1" x14ac:dyDescent="0.3">
      <c r="A184" s="101"/>
      <c r="B184" s="20" t="s">
        <v>146</v>
      </c>
      <c r="C184" s="20" t="s">
        <v>147</v>
      </c>
      <c r="D184" s="20" t="s">
        <v>146</v>
      </c>
      <c r="E184" s="21" t="s">
        <v>147</v>
      </c>
      <c r="F184" s="32"/>
    </row>
    <row r="185" spans="1:7" x14ac:dyDescent="0.25">
      <c r="A185" s="37" t="s">
        <v>9</v>
      </c>
      <c r="B185" s="38">
        <v>23</v>
      </c>
      <c r="C185" s="38">
        <v>147</v>
      </c>
      <c r="D185" s="38">
        <v>88</v>
      </c>
      <c r="E185" s="38">
        <v>71</v>
      </c>
      <c r="F185" s="39" t="s">
        <v>10</v>
      </c>
    </row>
    <row r="186" spans="1:7" ht="15.75" thickBot="1" x14ac:dyDescent="0.3">
      <c r="A186" s="41" t="s">
        <v>31</v>
      </c>
      <c r="B186" s="42" t="s">
        <v>145</v>
      </c>
      <c r="C186" s="42" t="s">
        <v>145</v>
      </c>
      <c r="D186" s="42" t="s">
        <v>145</v>
      </c>
      <c r="E186" s="42" t="s">
        <v>145</v>
      </c>
      <c r="F186" s="92" t="s">
        <v>32</v>
      </c>
    </row>
    <row r="187" spans="1:7" ht="15.75" thickBot="1" x14ac:dyDescent="0.3">
      <c r="A187" s="44" t="s">
        <v>155</v>
      </c>
      <c r="B187" s="45">
        <f>SUM(B185:B186)</f>
        <v>23</v>
      </c>
      <c r="C187" s="45">
        <f t="shared" ref="C187:E187" si="8">SUM(C185:C186)</f>
        <v>147</v>
      </c>
      <c r="D187" s="45">
        <f t="shared" si="8"/>
        <v>88</v>
      </c>
      <c r="E187" s="45">
        <f t="shared" si="8"/>
        <v>71</v>
      </c>
      <c r="F187" s="46" t="s">
        <v>58</v>
      </c>
    </row>
    <row r="189" spans="1:7" x14ac:dyDescent="0.25">
      <c r="B189" s="4"/>
      <c r="C189" s="4"/>
      <c r="D189" s="4"/>
      <c r="E189" s="4"/>
      <c r="F189" s="4"/>
      <c r="G189" s="4"/>
    </row>
    <row r="191" spans="1:7" x14ac:dyDescent="0.25">
      <c r="A191" s="34"/>
      <c r="B191" s="34"/>
      <c r="C191" s="34"/>
      <c r="D191" s="34"/>
      <c r="E191" s="34"/>
      <c r="F191" s="34"/>
      <c r="G191" s="34"/>
    </row>
    <row r="192" spans="1:7" s="22" customFormat="1" x14ac:dyDescent="0.25">
      <c r="A192" s="34"/>
      <c r="B192" s="34"/>
      <c r="C192" s="34"/>
      <c r="D192" s="34"/>
      <c r="E192" s="34"/>
      <c r="F192" s="34"/>
      <c r="G192" s="34"/>
    </row>
    <row r="193" spans="1:7" s="22" customFormat="1" x14ac:dyDescent="0.25">
      <c r="A193" s="36" t="s">
        <v>207</v>
      </c>
      <c r="B193" s="34"/>
      <c r="C193" s="34"/>
      <c r="D193" s="34"/>
      <c r="E193" s="34"/>
      <c r="F193" s="34" t="s">
        <v>234</v>
      </c>
      <c r="G193" s="34"/>
    </row>
    <row r="194" spans="1:7" s="22" customFormat="1" ht="15.75" thickBot="1" x14ac:dyDescent="0.3">
      <c r="A194" s="34" t="s">
        <v>53</v>
      </c>
      <c r="B194" s="34"/>
      <c r="C194" s="34"/>
      <c r="D194" s="34" t="s">
        <v>54</v>
      </c>
      <c r="E194" s="34"/>
      <c r="F194" s="34" t="s">
        <v>55</v>
      </c>
      <c r="G194" s="34"/>
    </row>
    <row r="195" spans="1:7" s="22" customFormat="1" ht="15.75" x14ac:dyDescent="0.25">
      <c r="A195" s="100" t="s">
        <v>56</v>
      </c>
      <c r="B195" s="102">
        <v>2017</v>
      </c>
      <c r="C195" s="103"/>
      <c r="D195" s="102">
        <v>2018</v>
      </c>
      <c r="E195" s="103"/>
      <c r="F195" s="31" t="s">
        <v>4</v>
      </c>
      <c r="G195" s="34"/>
    </row>
    <row r="196" spans="1:7" s="22" customFormat="1" ht="18" customHeight="1" thickBot="1" x14ac:dyDescent="0.3">
      <c r="A196" s="101"/>
      <c r="B196" s="20" t="s">
        <v>146</v>
      </c>
      <c r="C196" s="20" t="s">
        <v>147</v>
      </c>
      <c r="D196" s="20" t="s">
        <v>146</v>
      </c>
      <c r="E196" s="21" t="s">
        <v>147</v>
      </c>
      <c r="F196" s="32"/>
      <c r="G196" s="34"/>
    </row>
    <row r="197" spans="1:7" s="22" customFormat="1" x14ac:dyDescent="0.25">
      <c r="A197" s="37" t="s">
        <v>7</v>
      </c>
      <c r="B197" s="50">
        <v>81.194000000000003</v>
      </c>
      <c r="C197" s="50">
        <v>202.25</v>
      </c>
      <c r="D197" s="50">
        <v>168.667</v>
      </c>
      <c r="E197" s="50">
        <v>453.99</v>
      </c>
      <c r="F197" s="39" t="s">
        <v>8</v>
      </c>
      <c r="G197" s="34"/>
    </row>
    <row r="198" spans="1:7" s="22" customFormat="1" x14ac:dyDescent="0.25">
      <c r="A198" s="37" t="s">
        <v>9</v>
      </c>
      <c r="B198" s="50">
        <v>927.84500000000003</v>
      </c>
      <c r="C198" s="50">
        <v>4558.9650000000001</v>
      </c>
      <c r="D198" s="50">
        <v>182.21299999999999</v>
      </c>
      <c r="E198" s="50">
        <v>300.45</v>
      </c>
      <c r="F198" s="40" t="s">
        <v>10</v>
      </c>
      <c r="G198" s="34"/>
    </row>
    <row r="199" spans="1:7" s="22" customFormat="1" x14ac:dyDescent="0.25">
      <c r="A199" s="37" t="s">
        <v>21</v>
      </c>
      <c r="B199" s="50">
        <v>332</v>
      </c>
      <c r="C199" s="50">
        <v>365.74200000000002</v>
      </c>
      <c r="D199" s="50" t="s">
        <v>145</v>
      </c>
      <c r="E199" s="50" t="s">
        <v>145</v>
      </c>
      <c r="F199" s="39" t="s">
        <v>22</v>
      </c>
      <c r="G199" s="34"/>
    </row>
    <row r="200" spans="1:7" s="22" customFormat="1" x14ac:dyDescent="0.25">
      <c r="A200" s="37" t="s">
        <v>25</v>
      </c>
      <c r="B200" s="50">
        <v>33</v>
      </c>
      <c r="C200" s="50">
        <v>5.202</v>
      </c>
      <c r="D200" s="50" t="s">
        <v>145</v>
      </c>
      <c r="E200" s="50" t="s">
        <v>145</v>
      </c>
      <c r="F200" s="39" t="s">
        <v>26</v>
      </c>
      <c r="G200" s="34"/>
    </row>
    <row r="201" spans="1:7" s="22" customFormat="1" x14ac:dyDescent="0.25">
      <c r="A201" s="37" t="s">
        <v>65</v>
      </c>
      <c r="B201" s="50">
        <v>127.71</v>
      </c>
      <c r="C201" s="50">
        <v>127.41</v>
      </c>
      <c r="D201" s="50">
        <v>139.06899999999999</v>
      </c>
      <c r="E201" s="50">
        <v>176.49100000000001</v>
      </c>
      <c r="F201" s="39" t="s">
        <v>32</v>
      </c>
      <c r="G201" s="34"/>
    </row>
    <row r="202" spans="1:7" s="22" customFormat="1" x14ac:dyDescent="0.25">
      <c r="A202" s="37" t="s">
        <v>37</v>
      </c>
      <c r="B202" s="50">
        <v>30</v>
      </c>
      <c r="C202" s="50">
        <v>90</v>
      </c>
      <c r="D202" s="50" t="s">
        <v>145</v>
      </c>
      <c r="E202" s="50" t="s">
        <v>145</v>
      </c>
      <c r="F202" s="39" t="s">
        <v>36</v>
      </c>
      <c r="G202" s="34"/>
    </row>
    <row r="203" spans="1:7" s="22" customFormat="1" x14ac:dyDescent="0.25">
      <c r="A203" s="37" t="s">
        <v>39</v>
      </c>
      <c r="B203" s="50">
        <v>129</v>
      </c>
      <c r="C203" s="50">
        <v>58.924999999999997</v>
      </c>
      <c r="D203" s="50" t="s">
        <v>145</v>
      </c>
      <c r="E203" s="50" t="s">
        <v>145</v>
      </c>
      <c r="F203" s="40" t="s">
        <v>38</v>
      </c>
      <c r="G203" s="34"/>
    </row>
    <row r="204" spans="1:7" s="22" customFormat="1" x14ac:dyDescent="0.25">
      <c r="A204" s="37" t="s">
        <v>72</v>
      </c>
      <c r="B204" s="50">
        <v>5.25</v>
      </c>
      <c r="C204" s="50">
        <v>58.95</v>
      </c>
      <c r="D204" s="50" t="s">
        <v>145</v>
      </c>
      <c r="E204" s="50" t="s">
        <v>145</v>
      </c>
      <c r="F204" s="39" t="s">
        <v>44</v>
      </c>
      <c r="G204" s="34"/>
    </row>
    <row r="205" spans="1:7" s="22" customFormat="1" ht="15.75" thickBot="1" x14ac:dyDescent="0.3">
      <c r="A205" s="41" t="s">
        <v>45</v>
      </c>
      <c r="B205" s="51" t="s">
        <v>145</v>
      </c>
      <c r="C205" s="51" t="s">
        <v>145</v>
      </c>
      <c r="D205" s="51">
        <v>113.73</v>
      </c>
      <c r="E205" s="51">
        <v>297.16500000000002</v>
      </c>
      <c r="F205" s="43" t="s">
        <v>46</v>
      </c>
      <c r="G205" s="34"/>
    </row>
    <row r="206" spans="1:7" s="22" customFormat="1" ht="15.75" thickBot="1" x14ac:dyDescent="0.3">
      <c r="A206" s="44" t="s">
        <v>155</v>
      </c>
      <c r="B206" s="57">
        <f>SUM(B197:B205)</f>
        <v>1665.999</v>
      </c>
      <c r="C206" s="57">
        <f t="shared" ref="C206:E206" si="9">SUM(C197:C205)</f>
        <v>5467.4440000000004</v>
      </c>
      <c r="D206" s="57">
        <f t="shared" si="9"/>
        <v>603.67899999999997</v>
      </c>
      <c r="E206" s="57">
        <f t="shared" si="9"/>
        <v>1228.096</v>
      </c>
      <c r="F206" s="46" t="s">
        <v>58</v>
      </c>
      <c r="G206" s="34"/>
    </row>
    <row r="207" spans="1:7" s="22" customFormat="1" x14ac:dyDescent="0.25">
      <c r="A207" s="34"/>
      <c r="B207" s="34"/>
      <c r="C207" s="34"/>
      <c r="D207" s="34"/>
      <c r="E207" s="34"/>
      <c r="F207" s="34"/>
      <c r="G207" s="34"/>
    </row>
    <row r="211" spans="1:6" x14ac:dyDescent="0.25">
      <c r="A211" s="35" t="s">
        <v>208</v>
      </c>
      <c r="F211" t="s">
        <v>235</v>
      </c>
    </row>
    <row r="212" spans="1:6" ht="15.75" thickBot="1" x14ac:dyDescent="0.3">
      <c r="A212" t="s">
        <v>53</v>
      </c>
      <c r="D212" t="s">
        <v>54</v>
      </c>
      <c r="F212" t="s">
        <v>55</v>
      </c>
    </row>
    <row r="213" spans="1:6" ht="15.75" x14ac:dyDescent="0.25">
      <c r="A213" s="100" t="s">
        <v>56</v>
      </c>
      <c r="B213" s="102">
        <v>2017</v>
      </c>
      <c r="C213" s="103"/>
      <c r="D213" s="102">
        <v>2018</v>
      </c>
      <c r="E213" s="103"/>
      <c r="F213" s="31" t="s">
        <v>4</v>
      </c>
    </row>
    <row r="214" spans="1:6" ht="16.5" thickBot="1" x14ac:dyDescent="0.3">
      <c r="A214" s="101"/>
      <c r="B214" s="20" t="s">
        <v>146</v>
      </c>
      <c r="C214" s="20" t="s">
        <v>147</v>
      </c>
      <c r="D214" s="20" t="s">
        <v>146</v>
      </c>
      <c r="E214" s="21" t="s">
        <v>147</v>
      </c>
      <c r="F214" s="32"/>
    </row>
    <row r="215" spans="1:6" x14ac:dyDescent="0.25">
      <c r="A215" s="37" t="s">
        <v>73</v>
      </c>
      <c r="B215" s="50">
        <v>8293.5059999999994</v>
      </c>
      <c r="C215" s="50">
        <v>15463.880829015543</v>
      </c>
      <c r="D215" s="50">
        <v>10017.886</v>
      </c>
      <c r="E215" s="50">
        <v>21872</v>
      </c>
      <c r="F215" s="39" t="s">
        <v>150</v>
      </c>
    </row>
    <row r="216" spans="1:6" x14ac:dyDescent="0.25">
      <c r="A216" s="37" t="s">
        <v>13</v>
      </c>
      <c r="B216" s="50" t="s">
        <v>145</v>
      </c>
      <c r="C216" s="50" t="s">
        <v>145</v>
      </c>
      <c r="D216" s="50" t="s">
        <v>145</v>
      </c>
      <c r="E216" s="50" t="s">
        <v>145</v>
      </c>
      <c r="F216" s="40" t="s">
        <v>14</v>
      </c>
    </row>
    <row r="217" spans="1:6" x14ac:dyDescent="0.25">
      <c r="A217" s="37" t="s">
        <v>74</v>
      </c>
      <c r="B217" s="50" t="s">
        <v>145</v>
      </c>
      <c r="C217" s="50" t="s">
        <v>145</v>
      </c>
      <c r="D217" s="50" t="s">
        <v>145</v>
      </c>
      <c r="E217" s="50" t="s">
        <v>145</v>
      </c>
      <c r="F217" s="39" t="s">
        <v>68</v>
      </c>
    </row>
    <row r="218" spans="1:6" x14ac:dyDescent="0.25">
      <c r="A218" s="37" t="s">
        <v>75</v>
      </c>
      <c r="B218" s="50">
        <v>3327.8519999999999</v>
      </c>
      <c r="C218" s="50">
        <v>2889.9507772020725</v>
      </c>
      <c r="D218" s="50">
        <v>948.00199999999995</v>
      </c>
      <c r="E218" s="50">
        <v>784.11139896373049</v>
      </c>
      <c r="F218" s="39" t="s">
        <v>60</v>
      </c>
    </row>
    <row r="219" spans="1:6" x14ac:dyDescent="0.25">
      <c r="A219" s="37" t="s">
        <v>35</v>
      </c>
      <c r="B219" s="50" t="s">
        <v>145</v>
      </c>
      <c r="C219" s="50" t="s">
        <v>145</v>
      </c>
      <c r="D219" s="50">
        <v>32</v>
      </c>
      <c r="E219" s="50">
        <v>308</v>
      </c>
      <c r="F219" s="39" t="s">
        <v>36</v>
      </c>
    </row>
    <row r="220" spans="1:6" x14ac:dyDescent="0.25">
      <c r="A220" s="37" t="s">
        <v>76</v>
      </c>
      <c r="B220" s="50" t="s">
        <v>145</v>
      </c>
      <c r="C220" s="50" t="s">
        <v>145</v>
      </c>
      <c r="D220" s="50" t="s">
        <v>145</v>
      </c>
      <c r="E220" s="50" t="s">
        <v>145</v>
      </c>
      <c r="F220" s="39" t="s">
        <v>38</v>
      </c>
    </row>
    <row r="221" spans="1:6" x14ac:dyDescent="0.25">
      <c r="A221" s="37" t="s">
        <v>77</v>
      </c>
      <c r="B221" s="50">
        <v>10881.263000000001</v>
      </c>
      <c r="C221" s="50">
        <v>12802.603626943006</v>
      </c>
      <c r="D221" s="50">
        <v>9477.7109999999993</v>
      </c>
      <c r="E221" s="50">
        <v>440.73316062176161</v>
      </c>
      <c r="F221" s="39" t="s">
        <v>50</v>
      </c>
    </row>
    <row r="222" spans="1:6" x14ac:dyDescent="0.25">
      <c r="A222" s="37" t="s">
        <v>61</v>
      </c>
      <c r="B222" s="50">
        <v>140.46199999999999</v>
      </c>
      <c r="C222" s="50">
        <v>336.29533678756474</v>
      </c>
      <c r="D222" s="50">
        <v>131.6</v>
      </c>
      <c r="E222" s="50">
        <v>282.63989637305701</v>
      </c>
      <c r="F222" s="39" t="s">
        <v>62</v>
      </c>
    </row>
    <row r="223" spans="1:6" ht="15.75" thickBot="1" x14ac:dyDescent="0.3">
      <c r="A223" s="41" t="s">
        <v>45</v>
      </c>
      <c r="B223" s="51" t="s">
        <v>145</v>
      </c>
      <c r="C223" s="51" t="s">
        <v>145</v>
      </c>
      <c r="D223" s="51">
        <v>0</v>
      </c>
      <c r="E223" s="51">
        <v>0</v>
      </c>
      <c r="F223" s="43" t="s">
        <v>46</v>
      </c>
    </row>
    <row r="224" spans="1:6" ht="15.75" thickBot="1" x14ac:dyDescent="0.3">
      <c r="A224" s="44" t="s">
        <v>155</v>
      </c>
      <c r="B224" s="57">
        <f>SUM(B215:B223)</f>
        <v>22643.082999999999</v>
      </c>
      <c r="C224" s="57">
        <f t="shared" ref="C224:D224" si="10">SUM(C215:C223)</f>
        <v>31492.730569948184</v>
      </c>
      <c r="D224" s="57">
        <f t="shared" si="10"/>
        <v>20607.199000000001</v>
      </c>
      <c r="E224" s="57">
        <f>SUM(E215:E223)</f>
        <v>23687.484455958551</v>
      </c>
      <c r="F224" s="46" t="s">
        <v>58</v>
      </c>
    </row>
    <row r="226" spans="1:7" x14ac:dyDescent="0.25">
      <c r="B226" s="13"/>
      <c r="C226" s="13"/>
      <c r="D226" s="13"/>
      <c r="E226" s="13"/>
      <c r="F226" s="13"/>
      <c r="G226" s="13"/>
    </row>
    <row r="228" spans="1:7" x14ac:dyDescent="0.25">
      <c r="D228" t="s">
        <v>78</v>
      </c>
    </row>
    <row r="233" spans="1:7" x14ac:dyDescent="0.25">
      <c r="A233" s="34"/>
      <c r="B233" s="34"/>
      <c r="C233" s="34"/>
      <c r="D233" s="34"/>
      <c r="E233" s="34"/>
      <c r="F233" s="34"/>
    </row>
    <row r="234" spans="1:7" s="22" customFormat="1" x14ac:dyDescent="0.25">
      <c r="A234" s="36" t="s">
        <v>209</v>
      </c>
      <c r="B234" s="34"/>
      <c r="C234" s="34"/>
      <c r="D234" s="34"/>
      <c r="E234" s="34"/>
      <c r="F234" s="34" t="s">
        <v>236</v>
      </c>
    </row>
    <row r="235" spans="1:7" s="22" customFormat="1" ht="15.75" thickBot="1" x14ac:dyDescent="0.3">
      <c r="A235" s="34" t="s">
        <v>53</v>
      </c>
      <c r="B235" s="34"/>
      <c r="C235" s="34"/>
      <c r="D235" s="34" t="s">
        <v>54</v>
      </c>
      <c r="E235" s="34"/>
      <c r="F235" s="34" t="s">
        <v>55</v>
      </c>
    </row>
    <row r="236" spans="1:7" s="22" customFormat="1" ht="15.75" x14ac:dyDescent="0.25">
      <c r="A236" s="100" t="s">
        <v>56</v>
      </c>
      <c r="B236" s="102">
        <v>2017</v>
      </c>
      <c r="C236" s="103"/>
      <c r="D236" s="102">
        <v>2018</v>
      </c>
      <c r="E236" s="103"/>
      <c r="F236" s="31" t="s">
        <v>4</v>
      </c>
    </row>
    <row r="237" spans="1:7" s="22" customFormat="1" ht="16.5" thickBot="1" x14ac:dyDescent="0.3">
      <c r="A237" s="101" t="s">
        <v>56</v>
      </c>
      <c r="B237" s="20" t="s">
        <v>146</v>
      </c>
      <c r="C237" s="20" t="s">
        <v>147</v>
      </c>
      <c r="D237" s="20" t="s">
        <v>146</v>
      </c>
      <c r="E237" s="21" t="s">
        <v>147</v>
      </c>
      <c r="F237" s="32"/>
    </row>
    <row r="238" spans="1:7" s="22" customFormat="1" x14ac:dyDescent="0.25">
      <c r="A238" s="37" t="s">
        <v>13</v>
      </c>
      <c r="B238" s="38">
        <v>151</v>
      </c>
      <c r="C238" s="38">
        <v>893</v>
      </c>
      <c r="D238" s="38">
        <v>164</v>
      </c>
      <c r="E238" s="38">
        <v>1032</v>
      </c>
      <c r="F238" s="39" t="s">
        <v>14</v>
      </c>
    </row>
    <row r="239" spans="1:7" s="22" customFormat="1" x14ac:dyDescent="0.25">
      <c r="A239" s="37" t="s">
        <v>21</v>
      </c>
      <c r="B239" s="38">
        <v>0</v>
      </c>
      <c r="C239" s="38">
        <v>0</v>
      </c>
      <c r="D239" s="38">
        <v>3017</v>
      </c>
      <c r="E239" s="38">
        <v>2493</v>
      </c>
      <c r="F239" s="40" t="s">
        <v>22</v>
      </c>
    </row>
    <row r="240" spans="1:7" s="22" customFormat="1" x14ac:dyDescent="0.25">
      <c r="A240" s="37" t="s">
        <v>75</v>
      </c>
      <c r="B240" s="38">
        <v>26</v>
      </c>
      <c r="C240" s="38">
        <v>440</v>
      </c>
      <c r="D240" s="38">
        <v>0</v>
      </c>
      <c r="E240" s="38">
        <v>0</v>
      </c>
      <c r="F240" s="39" t="s">
        <v>60</v>
      </c>
    </row>
    <row r="241" spans="1:6" s="22" customFormat="1" x14ac:dyDescent="0.25">
      <c r="A241" s="37" t="s">
        <v>23</v>
      </c>
      <c r="B241" s="38">
        <v>11</v>
      </c>
      <c r="C241" s="38">
        <v>24</v>
      </c>
      <c r="D241" s="38">
        <v>14</v>
      </c>
      <c r="E241" s="38">
        <v>35</v>
      </c>
      <c r="F241" s="39" t="s">
        <v>24</v>
      </c>
    </row>
    <row r="242" spans="1:6" s="22" customFormat="1" x14ac:dyDescent="0.25">
      <c r="A242" s="37" t="s">
        <v>76</v>
      </c>
      <c r="B242" s="38">
        <v>64</v>
      </c>
      <c r="C242" s="38">
        <v>628</v>
      </c>
      <c r="D242" s="38">
        <v>0</v>
      </c>
      <c r="E242" s="38">
        <v>0</v>
      </c>
      <c r="F242" s="39" t="s">
        <v>38</v>
      </c>
    </row>
    <row r="243" spans="1:6" s="22" customFormat="1" x14ac:dyDescent="0.25">
      <c r="A243" s="37" t="s">
        <v>39</v>
      </c>
      <c r="B243" s="38">
        <v>13</v>
      </c>
      <c r="C243" s="38">
        <v>267</v>
      </c>
      <c r="D243" s="38">
        <v>5</v>
      </c>
      <c r="E243" s="38">
        <v>84</v>
      </c>
      <c r="F243" s="39" t="s">
        <v>40</v>
      </c>
    </row>
    <row r="244" spans="1:6" s="22" customFormat="1" x14ac:dyDescent="0.25">
      <c r="A244" s="37" t="s">
        <v>69</v>
      </c>
      <c r="B244" s="38">
        <v>3475</v>
      </c>
      <c r="C244" s="38">
        <v>6869</v>
      </c>
      <c r="D244" s="38">
        <v>2950</v>
      </c>
      <c r="E244" s="38">
        <v>3679</v>
      </c>
      <c r="F244" s="39" t="s">
        <v>32</v>
      </c>
    </row>
    <row r="245" spans="1:6" s="22" customFormat="1" x14ac:dyDescent="0.25">
      <c r="A245" s="37" t="s">
        <v>61</v>
      </c>
      <c r="B245" s="38">
        <v>70</v>
      </c>
      <c r="C245" s="38">
        <v>212</v>
      </c>
      <c r="D245" s="38">
        <v>1716</v>
      </c>
      <c r="E245" s="38">
        <v>2974</v>
      </c>
      <c r="F245" s="39" t="s">
        <v>62</v>
      </c>
    </row>
    <row r="246" spans="1:6" s="22" customFormat="1" x14ac:dyDescent="0.25">
      <c r="A246" s="37" t="s">
        <v>45</v>
      </c>
      <c r="B246" s="38">
        <v>7</v>
      </c>
      <c r="C246" s="38">
        <v>36</v>
      </c>
      <c r="D246" s="38">
        <v>2</v>
      </c>
      <c r="E246" s="38">
        <v>15</v>
      </c>
      <c r="F246" s="39" t="s">
        <v>46</v>
      </c>
    </row>
    <row r="247" spans="1:6" s="22" customFormat="1" ht="15.75" thickBot="1" x14ac:dyDescent="0.3">
      <c r="A247" s="41" t="s">
        <v>77</v>
      </c>
      <c r="B247" s="42">
        <v>239</v>
      </c>
      <c r="C247" s="42">
        <v>201</v>
      </c>
      <c r="D247" s="42">
        <v>0</v>
      </c>
      <c r="E247" s="42">
        <v>0</v>
      </c>
      <c r="F247" s="43" t="s">
        <v>50</v>
      </c>
    </row>
    <row r="248" spans="1:6" s="22" customFormat="1" ht="15.75" thickBot="1" x14ac:dyDescent="0.3">
      <c r="A248" s="44" t="s">
        <v>155</v>
      </c>
      <c r="B248" s="45">
        <f>SUM(B238:B247)</f>
        <v>4056</v>
      </c>
      <c r="C248" s="45">
        <f t="shared" ref="C248:E248" si="11">SUM(C238:C247)</f>
        <v>9570</v>
      </c>
      <c r="D248" s="45">
        <f t="shared" si="11"/>
        <v>7868</v>
      </c>
      <c r="E248" s="45">
        <f t="shared" si="11"/>
        <v>10312</v>
      </c>
      <c r="F248" s="46" t="s">
        <v>58</v>
      </c>
    </row>
    <row r="249" spans="1:6" x14ac:dyDescent="0.25">
      <c r="A249" s="34"/>
      <c r="B249" s="34"/>
      <c r="C249" s="34"/>
      <c r="D249" s="34"/>
      <c r="E249" s="34"/>
      <c r="F249" s="34"/>
    </row>
    <row r="253" spans="1:6" x14ac:dyDescent="0.25">
      <c r="A253" t="s">
        <v>210</v>
      </c>
      <c r="F253" t="s">
        <v>237</v>
      </c>
    </row>
    <row r="254" spans="1:6" ht="15.75" thickBot="1" x14ac:dyDescent="0.3">
      <c r="A254" s="19" t="s">
        <v>53</v>
      </c>
      <c r="B254" s="19"/>
      <c r="C254" s="19"/>
      <c r="D254" s="19" t="s">
        <v>54</v>
      </c>
      <c r="E254" s="19"/>
      <c r="F254" s="19" t="s">
        <v>55</v>
      </c>
    </row>
    <row r="255" spans="1:6" ht="15.75" x14ac:dyDescent="0.25">
      <c r="A255" s="100" t="s">
        <v>56</v>
      </c>
      <c r="B255" s="102">
        <v>2017</v>
      </c>
      <c r="C255" s="103"/>
      <c r="D255" s="102">
        <v>2018</v>
      </c>
      <c r="E255" s="103"/>
      <c r="F255" s="31" t="s">
        <v>4</v>
      </c>
    </row>
    <row r="256" spans="1:6" ht="16.5" thickBot="1" x14ac:dyDescent="0.3">
      <c r="A256" s="101"/>
      <c r="B256" s="20" t="s">
        <v>146</v>
      </c>
      <c r="C256" s="20" t="s">
        <v>147</v>
      </c>
      <c r="D256" s="20" t="s">
        <v>146</v>
      </c>
      <c r="E256" s="21" t="s">
        <v>147</v>
      </c>
      <c r="F256" s="32"/>
    </row>
    <row r="257" spans="1:7" x14ac:dyDescent="0.25">
      <c r="A257" s="43" t="s">
        <v>7</v>
      </c>
      <c r="B257" s="43">
        <v>29</v>
      </c>
      <c r="C257" s="43">
        <v>99</v>
      </c>
      <c r="D257" s="43">
        <v>39</v>
      </c>
      <c r="E257" s="43">
        <v>28</v>
      </c>
      <c r="F257" s="43" t="s">
        <v>8</v>
      </c>
    </row>
    <row r="258" spans="1:7" x14ac:dyDescent="0.25">
      <c r="A258" s="43" t="s">
        <v>9</v>
      </c>
      <c r="B258" s="43">
        <v>3192</v>
      </c>
      <c r="C258" s="43">
        <v>21150</v>
      </c>
      <c r="D258" s="43">
        <v>2836</v>
      </c>
      <c r="E258" s="43">
        <v>20678</v>
      </c>
      <c r="F258" s="43" t="s">
        <v>150</v>
      </c>
    </row>
    <row r="259" spans="1:7" x14ac:dyDescent="0.25">
      <c r="A259" s="43" t="s">
        <v>11</v>
      </c>
      <c r="B259" s="43">
        <v>10</v>
      </c>
      <c r="C259" s="43">
        <v>106</v>
      </c>
      <c r="D259" s="43">
        <v>12</v>
      </c>
      <c r="E259" s="43">
        <v>136</v>
      </c>
      <c r="F259" s="43" t="s">
        <v>12</v>
      </c>
    </row>
    <row r="260" spans="1:7" x14ac:dyDescent="0.25">
      <c r="A260" s="43" t="s">
        <v>13</v>
      </c>
      <c r="B260" s="43">
        <v>11</v>
      </c>
      <c r="C260" s="43">
        <v>61</v>
      </c>
      <c r="D260" s="43">
        <v>0</v>
      </c>
      <c r="E260" s="43">
        <v>0</v>
      </c>
      <c r="F260" s="43" t="s">
        <v>14</v>
      </c>
    </row>
    <row r="261" spans="1:7" x14ac:dyDescent="0.25">
      <c r="A261" s="43" t="s">
        <v>21</v>
      </c>
      <c r="B261" s="43">
        <v>5246</v>
      </c>
      <c r="C261" s="43">
        <v>9762</v>
      </c>
      <c r="D261" s="43">
        <v>6132</v>
      </c>
      <c r="E261" s="43">
        <v>13182</v>
      </c>
      <c r="F261" s="43" t="s">
        <v>22</v>
      </c>
    </row>
    <row r="262" spans="1:7" x14ac:dyDescent="0.25">
      <c r="A262" s="43" t="s">
        <v>23</v>
      </c>
      <c r="B262" s="43">
        <v>0</v>
      </c>
      <c r="C262" s="43">
        <v>0</v>
      </c>
      <c r="D262" s="43">
        <v>0</v>
      </c>
      <c r="E262" s="43">
        <v>2</v>
      </c>
      <c r="F262" s="43" t="s">
        <v>24</v>
      </c>
    </row>
    <row r="263" spans="1:7" x14ac:dyDescent="0.25">
      <c r="A263" s="43" t="s">
        <v>75</v>
      </c>
      <c r="B263" s="43">
        <v>0</v>
      </c>
      <c r="C263" s="43">
        <v>0</v>
      </c>
      <c r="D263" s="43">
        <v>27</v>
      </c>
      <c r="E263" s="43">
        <v>359</v>
      </c>
      <c r="F263" s="43" t="s">
        <v>60</v>
      </c>
    </row>
    <row r="264" spans="1:7" x14ac:dyDescent="0.25">
      <c r="A264" s="43" t="s">
        <v>31</v>
      </c>
      <c r="B264" s="43">
        <v>363</v>
      </c>
      <c r="C264" s="43">
        <v>324</v>
      </c>
      <c r="D264" s="43">
        <v>456</v>
      </c>
      <c r="E264" s="43">
        <v>620</v>
      </c>
      <c r="F264" s="43" t="s">
        <v>32</v>
      </c>
    </row>
    <row r="265" spans="1:7" x14ac:dyDescent="0.25">
      <c r="A265" s="43" t="s">
        <v>39</v>
      </c>
      <c r="B265" s="43">
        <v>1</v>
      </c>
      <c r="C265" s="43">
        <v>7</v>
      </c>
      <c r="D265" s="43">
        <v>5</v>
      </c>
      <c r="E265" s="43">
        <v>143</v>
      </c>
      <c r="F265" s="43" t="s">
        <v>40</v>
      </c>
    </row>
    <row r="266" spans="1:7" x14ac:dyDescent="0.25">
      <c r="A266" s="43" t="s">
        <v>43</v>
      </c>
      <c r="B266" s="43">
        <v>3035</v>
      </c>
      <c r="C266" s="43">
        <v>5566</v>
      </c>
      <c r="D266" s="43">
        <v>2654</v>
      </c>
      <c r="E266" s="43">
        <v>4830</v>
      </c>
      <c r="F266" s="43" t="s">
        <v>62</v>
      </c>
    </row>
    <row r="267" spans="1:7" x14ac:dyDescent="0.25">
      <c r="A267" s="43" t="s">
        <v>45</v>
      </c>
      <c r="B267" s="43">
        <v>1</v>
      </c>
      <c r="C267" s="43">
        <v>9</v>
      </c>
      <c r="D267" s="43">
        <v>0</v>
      </c>
      <c r="E267" s="43">
        <v>0</v>
      </c>
      <c r="F267" s="43" t="s">
        <v>46</v>
      </c>
    </row>
    <row r="268" spans="1:7" ht="15.75" thickBot="1" x14ac:dyDescent="0.3">
      <c r="A268" s="43" t="s">
        <v>49</v>
      </c>
      <c r="B268" s="43">
        <v>64</v>
      </c>
      <c r="C268" s="43">
        <v>109</v>
      </c>
      <c r="D268" s="43">
        <v>102</v>
      </c>
      <c r="E268" s="43">
        <v>114</v>
      </c>
      <c r="F268" s="43" t="s">
        <v>50</v>
      </c>
    </row>
    <row r="269" spans="1:7" ht="15.75" thickBot="1" x14ac:dyDescent="0.3">
      <c r="A269" s="47" t="s">
        <v>155</v>
      </c>
      <c r="B269" s="46">
        <f>SUM(B257:B268)</f>
        <v>11952</v>
      </c>
      <c r="C269" s="46">
        <f t="shared" ref="C269:E269" si="12">SUM(C257:C268)</f>
        <v>37193</v>
      </c>
      <c r="D269" s="46">
        <f t="shared" si="12"/>
        <v>12263</v>
      </c>
      <c r="E269" s="46">
        <f t="shared" si="12"/>
        <v>40092</v>
      </c>
      <c r="F269" s="46" t="s">
        <v>58</v>
      </c>
    </row>
    <row r="271" spans="1:7" x14ac:dyDescent="0.25">
      <c r="B271" s="4"/>
      <c r="C271" s="4"/>
      <c r="D271" s="4"/>
      <c r="E271" s="4"/>
      <c r="F271" s="4"/>
      <c r="G271" s="4"/>
    </row>
    <row r="277" spans="1:6" s="22" customFormat="1" x14ac:dyDescent="0.25">
      <c r="A277" s="34" t="s">
        <v>211</v>
      </c>
      <c r="B277" s="34"/>
      <c r="C277" s="34"/>
      <c r="D277" s="34"/>
      <c r="E277" s="34"/>
      <c r="F277" s="34" t="s">
        <v>238</v>
      </c>
    </row>
    <row r="278" spans="1:6" s="22" customFormat="1" ht="15.75" thickBot="1" x14ac:dyDescent="0.3">
      <c r="A278" s="34" t="s">
        <v>53</v>
      </c>
      <c r="B278" s="34"/>
      <c r="C278" s="34"/>
      <c r="D278" s="34" t="s">
        <v>54</v>
      </c>
      <c r="E278" s="34"/>
      <c r="F278" s="34" t="s">
        <v>55</v>
      </c>
    </row>
    <row r="279" spans="1:6" s="22" customFormat="1" ht="15.75" x14ac:dyDescent="0.25">
      <c r="A279" s="100" t="s">
        <v>56</v>
      </c>
      <c r="B279" s="102">
        <v>2017</v>
      </c>
      <c r="C279" s="103"/>
      <c r="D279" s="102">
        <v>2018</v>
      </c>
      <c r="E279" s="103"/>
      <c r="F279" s="31" t="s">
        <v>4</v>
      </c>
    </row>
    <row r="280" spans="1:6" s="22" customFormat="1" ht="16.5" thickBot="1" x14ac:dyDescent="0.3">
      <c r="A280" s="101"/>
      <c r="B280" s="20" t="s">
        <v>146</v>
      </c>
      <c r="C280" s="20" t="s">
        <v>147</v>
      </c>
      <c r="D280" s="20" t="s">
        <v>146</v>
      </c>
      <c r="E280" s="21" t="s">
        <v>147</v>
      </c>
      <c r="F280" s="32"/>
    </row>
    <row r="281" spans="1:6" s="22" customFormat="1" x14ac:dyDescent="0.25">
      <c r="A281" s="43" t="s">
        <v>9</v>
      </c>
      <c r="B281" s="43">
        <v>12</v>
      </c>
      <c r="C281" s="43">
        <v>154</v>
      </c>
      <c r="D281" s="43">
        <v>1</v>
      </c>
      <c r="E281" s="43">
        <v>12</v>
      </c>
      <c r="F281" s="43" t="s">
        <v>150</v>
      </c>
    </row>
    <row r="282" spans="1:6" s="22" customFormat="1" x14ac:dyDescent="0.25">
      <c r="A282" s="43" t="s">
        <v>13</v>
      </c>
      <c r="B282" s="43">
        <v>43</v>
      </c>
      <c r="C282" s="43">
        <v>245</v>
      </c>
      <c r="D282" s="43">
        <v>70</v>
      </c>
      <c r="E282" s="43">
        <v>317</v>
      </c>
      <c r="F282" s="43" t="s">
        <v>14</v>
      </c>
    </row>
    <row r="283" spans="1:6" s="22" customFormat="1" x14ac:dyDescent="0.25">
      <c r="A283" s="43" t="s">
        <v>21</v>
      </c>
      <c r="B283" s="43">
        <v>21</v>
      </c>
      <c r="C283" s="43">
        <v>164</v>
      </c>
      <c r="D283" s="43">
        <v>21</v>
      </c>
      <c r="E283" s="43">
        <v>187</v>
      </c>
      <c r="F283" s="43" t="s">
        <v>22</v>
      </c>
    </row>
    <row r="284" spans="1:6" s="22" customFormat="1" x14ac:dyDescent="0.25">
      <c r="A284" s="43" t="s">
        <v>23</v>
      </c>
      <c r="B284" s="43">
        <v>0</v>
      </c>
      <c r="C284" s="43">
        <v>0</v>
      </c>
      <c r="D284" s="43">
        <v>0</v>
      </c>
      <c r="E284" s="43">
        <v>2</v>
      </c>
      <c r="F284" s="43" t="s">
        <v>24</v>
      </c>
    </row>
    <row r="285" spans="1:6" s="22" customFormat="1" x14ac:dyDescent="0.25">
      <c r="A285" s="43" t="s">
        <v>27</v>
      </c>
      <c r="B285" s="43">
        <v>26</v>
      </c>
      <c r="C285" s="43">
        <v>30</v>
      </c>
      <c r="D285" s="43">
        <v>54</v>
      </c>
      <c r="E285" s="43">
        <v>63</v>
      </c>
      <c r="F285" s="43" t="s">
        <v>60</v>
      </c>
    </row>
    <row r="286" spans="1:6" s="22" customFormat="1" x14ac:dyDescent="0.25">
      <c r="A286" s="43" t="s">
        <v>31</v>
      </c>
      <c r="B286" s="43">
        <v>54</v>
      </c>
      <c r="C286" s="43">
        <v>47</v>
      </c>
      <c r="D286" s="43">
        <v>88</v>
      </c>
      <c r="E286" s="43">
        <v>157</v>
      </c>
      <c r="F286" s="43" t="s">
        <v>32</v>
      </c>
    </row>
    <row r="287" spans="1:6" s="22" customFormat="1" x14ac:dyDescent="0.25">
      <c r="A287" s="43" t="s">
        <v>41</v>
      </c>
      <c r="B287" s="43">
        <v>5</v>
      </c>
      <c r="C287" s="43">
        <v>46</v>
      </c>
      <c r="D287" s="43">
        <v>0</v>
      </c>
      <c r="E287" s="43">
        <v>0</v>
      </c>
      <c r="F287" s="43" t="s">
        <v>151</v>
      </c>
    </row>
    <row r="288" spans="1:6" s="22" customFormat="1" x14ac:dyDescent="0.25">
      <c r="A288" s="43" t="s">
        <v>43</v>
      </c>
      <c r="B288" s="43">
        <v>2677</v>
      </c>
      <c r="C288" s="43">
        <v>6852</v>
      </c>
      <c r="D288" s="43">
        <v>2416</v>
      </c>
      <c r="E288" s="43">
        <v>4257</v>
      </c>
      <c r="F288" s="43" t="s">
        <v>62</v>
      </c>
    </row>
    <row r="289" spans="1:6" s="22" customFormat="1" x14ac:dyDescent="0.25">
      <c r="A289" s="43" t="s">
        <v>45</v>
      </c>
      <c r="B289" s="43">
        <v>497</v>
      </c>
      <c r="C289" s="43">
        <v>842</v>
      </c>
      <c r="D289" s="43">
        <v>142</v>
      </c>
      <c r="E289" s="43">
        <v>252</v>
      </c>
      <c r="F289" s="43" t="s">
        <v>46</v>
      </c>
    </row>
    <row r="290" spans="1:6" s="22" customFormat="1" x14ac:dyDescent="0.25">
      <c r="A290" s="43" t="s">
        <v>47</v>
      </c>
      <c r="B290" s="43">
        <v>495</v>
      </c>
      <c r="C290" s="43">
        <v>1506</v>
      </c>
      <c r="D290" s="43">
        <v>427</v>
      </c>
      <c r="E290" s="43">
        <v>1348</v>
      </c>
      <c r="F290" s="43" t="s">
        <v>48</v>
      </c>
    </row>
    <row r="291" spans="1:6" s="22" customFormat="1" ht="15.75" thickBot="1" x14ac:dyDescent="0.3">
      <c r="A291" s="43" t="s">
        <v>49</v>
      </c>
      <c r="B291" s="43">
        <v>78</v>
      </c>
      <c r="C291" s="43">
        <v>196</v>
      </c>
      <c r="D291" s="43">
        <v>209</v>
      </c>
      <c r="E291" s="43">
        <v>661</v>
      </c>
      <c r="F291" s="43" t="s">
        <v>50</v>
      </c>
    </row>
    <row r="292" spans="1:6" s="22" customFormat="1" ht="15.75" thickBot="1" x14ac:dyDescent="0.3">
      <c r="A292" s="44" t="s">
        <v>155</v>
      </c>
      <c r="B292" s="46">
        <f>SUM(B281:B291)</f>
        <v>3908</v>
      </c>
      <c r="C292" s="46">
        <f t="shared" ref="C292:E292" si="13">SUM(C281:C291)</f>
        <v>10082</v>
      </c>
      <c r="D292" s="46">
        <f t="shared" si="13"/>
        <v>3428</v>
      </c>
      <c r="E292" s="46">
        <f t="shared" si="13"/>
        <v>7256</v>
      </c>
      <c r="F292" s="46" t="s">
        <v>58</v>
      </c>
    </row>
    <row r="293" spans="1:6" s="22" customFormat="1" x14ac:dyDescent="0.25"/>
    <row r="303" spans="1:6" s="22" customFormat="1" x14ac:dyDescent="0.25"/>
    <row r="304" spans="1:6" s="22" customFormat="1" x14ac:dyDescent="0.25">
      <c r="A304" s="49" t="s">
        <v>212</v>
      </c>
      <c r="B304" s="49"/>
      <c r="C304" s="49"/>
      <c r="D304" s="49"/>
      <c r="E304" s="49"/>
      <c r="F304" s="49" t="s">
        <v>239</v>
      </c>
    </row>
    <row r="305" spans="1:6" s="22" customFormat="1" ht="15.75" thickBot="1" x14ac:dyDescent="0.3">
      <c r="A305" s="49" t="s">
        <v>53</v>
      </c>
      <c r="B305" s="49"/>
      <c r="C305" s="49"/>
      <c r="D305" s="49" t="s">
        <v>54</v>
      </c>
      <c r="E305" s="49"/>
      <c r="F305" s="49" t="s">
        <v>55</v>
      </c>
    </row>
    <row r="306" spans="1:6" s="22" customFormat="1" ht="15.75" x14ac:dyDescent="0.25">
      <c r="A306" s="100" t="s">
        <v>56</v>
      </c>
      <c r="B306" s="102">
        <v>2017</v>
      </c>
      <c r="C306" s="103"/>
      <c r="D306" s="102">
        <v>2018</v>
      </c>
      <c r="E306" s="103"/>
      <c r="F306" s="31" t="s">
        <v>4</v>
      </c>
    </row>
    <row r="307" spans="1:6" s="22" customFormat="1" ht="16.5" thickBot="1" x14ac:dyDescent="0.3">
      <c r="A307" s="101"/>
      <c r="B307" s="20" t="s">
        <v>146</v>
      </c>
      <c r="C307" s="20" t="s">
        <v>147</v>
      </c>
      <c r="D307" s="20" t="s">
        <v>146</v>
      </c>
      <c r="E307" s="21" t="s">
        <v>147</v>
      </c>
      <c r="F307" s="32"/>
    </row>
    <row r="308" spans="1:6" s="22" customFormat="1" x14ac:dyDescent="0.25">
      <c r="A308" s="43" t="s">
        <v>9</v>
      </c>
      <c r="B308" s="43">
        <v>8022</v>
      </c>
      <c r="C308" s="43">
        <v>62125.308000000005</v>
      </c>
      <c r="D308" s="43">
        <v>9582</v>
      </c>
      <c r="E308" s="43">
        <v>2264610</v>
      </c>
      <c r="F308" s="43" t="s">
        <v>150</v>
      </c>
    </row>
    <row r="309" spans="1:6" s="22" customFormat="1" x14ac:dyDescent="0.25">
      <c r="A309" s="43" t="s">
        <v>11</v>
      </c>
      <c r="B309" s="43">
        <v>30</v>
      </c>
      <c r="C309" s="43">
        <v>315.81</v>
      </c>
      <c r="D309" s="43">
        <v>146</v>
      </c>
      <c r="E309" s="43">
        <v>40332</v>
      </c>
      <c r="F309" s="43" t="s">
        <v>12</v>
      </c>
    </row>
    <row r="310" spans="1:6" s="22" customFormat="1" x14ac:dyDescent="0.25">
      <c r="A310" s="43" t="s">
        <v>21</v>
      </c>
      <c r="B310" s="43">
        <v>939</v>
      </c>
      <c r="C310" s="43">
        <v>4219.384</v>
      </c>
      <c r="D310" s="43">
        <v>1410</v>
      </c>
      <c r="E310" s="43">
        <v>153791</v>
      </c>
      <c r="F310" s="43" t="s">
        <v>22</v>
      </c>
    </row>
    <row r="311" spans="1:6" s="22" customFormat="1" x14ac:dyDescent="0.25">
      <c r="A311" s="43" t="s">
        <v>59</v>
      </c>
      <c r="B311" s="43">
        <v>54</v>
      </c>
      <c r="C311" s="43">
        <v>51.562000000000005</v>
      </c>
      <c r="D311" s="43">
        <v>0</v>
      </c>
      <c r="E311" s="43">
        <v>0</v>
      </c>
      <c r="F311" s="43" t="s">
        <v>28</v>
      </c>
    </row>
    <row r="312" spans="1:6" s="22" customFormat="1" x14ac:dyDescent="0.25">
      <c r="A312" s="43" t="s">
        <v>31</v>
      </c>
      <c r="B312" s="43">
        <v>9361</v>
      </c>
      <c r="C312" s="43">
        <v>9840.1640000000007</v>
      </c>
      <c r="D312" s="43">
        <v>11491</v>
      </c>
      <c r="E312" s="43">
        <v>408304</v>
      </c>
      <c r="F312" s="43" t="s">
        <v>32</v>
      </c>
    </row>
    <row r="313" spans="1:6" s="22" customFormat="1" x14ac:dyDescent="0.25">
      <c r="A313" s="43" t="s">
        <v>70</v>
      </c>
      <c r="B313" s="43">
        <v>755</v>
      </c>
      <c r="C313" s="43">
        <v>636.72400000000005</v>
      </c>
      <c r="D313" s="43">
        <v>339</v>
      </c>
      <c r="E313" s="43">
        <v>10117</v>
      </c>
      <c r="F313" s="43" t="s">
        <v>152</v>
      </c>
    </row>
    <row r="314" spans="1:6" s="22" customFormat="1" x14ac:dyDescent="0.25">
      <c r="A314" s="43" t="s">
        <v>45</v>
      </c>
      <c r="B314" s="43">
        <v>406</v>
      </c>
      <c r="C314" s="43">
        <v>4579.97</v>
      </c>
      <c r="D314" s="43">
        <v>1689</v>
      </c>
      <c r="E314" s="43">
        <v>86279</v>
      </c>
      <c r="F314" s="43" t="s">
        <v>46</v>
      </c>
    </row>
    <row r="315" spans="1:6" s="22" customFormat="1" x14ac:dyDescent="0.25">
      <c r="A315" s="43" t="s">
        <v>47</v>
      </c>
      <c r="B315" s="43">
        <v>80</v>
      </c>
      <c r="C315" s="43">
        <v>93.728000000000009</v>
      </c>
      <c r="D315" s="43">
        <v>224</v>
      </c>
      <c r="E315" s="43">
        <v>5180</v>
      </c>
      <c r="F315" s="43" t="s">
        <v>48</v>
      </c>
    </row>
    <row r="316" spans="1:6" s="22" customFormat="1" ht="15.75" thickBot="1" x14ac:dyDescent="0.3">
      <c r="A316" s="43" t="s">
        <v>49</v>
      </c>
      <c r="B316" s="43">
        <v>5558</v>
      </c>
      <c r="C316" s="43">
        <v>18128.596000000001</v>
      </c>
      <c r="D316" s="43">
        <v>5641</v>
      </c>
      <c r="E316" s="43">
        <v>408659</v>
      </c>
      <c r="F316" s="43" t="s">
        <v>50</v>
      </c>
    </row>
    <row r="317" spans="1:6" s="22" customFormat="1" ht="15.75" thickBot="1" x14ac:dyDescent="0.3">
      <c r="A317" s="44" t="s">
        <v>155</v>
      </c>
      <c r="B317" s="46">
        <f>SUM(B308:B316)</f>
        <v>25205</v>
      </c>
      <c r="C317" s="46">
        <f t="shared" ref="C317:E317" si="14">SUM(C308:C316)</f>
        <v>99991.246000000028</v>
      </c>
      <c r="D317" s="46">
        <f t="shared" si="14"/>
        <v>30522</v>
      </c>
      <c r="E317" s="46">
        <f t="shared" si="14"/>
        <v>3377272</v>
      </c>
      <c r="F317" s="46" t="s">
        <v>58</v>
      </c>
    </row>
    <row r="318" spans="1:6" s="22" customFormat="1" x14ac:dyDescent="0.25"/>
    <row r="326" spans="1:6" x14ac:dyDescent="0.25">
      <c r="A326" s="35" t="s">
        <v>213</v>
      </c>
      <c r="F326" t="s">
        <v>240</v>
      </c>
    </row>
    <row r="327" spans="1:6" ht="15.75" thickBot="1" x14ac:dyDescent="0.3">
      <c r="A327" t="s">
        <v>53</v>
      </c>
      <c r="D327" t="s">
        <v>54</v>
      </c>
      <c r="F327" t="s">
        <v>55</v>
      </c>
    </row>
    <row r="328" spans="1:6" ht="15.75" x14ac:dyDescent="0.25">
      <c r="A328" s="100" t="s">
        <v>56</v>
      </c>
      <c r="B328" s="102">
        <v>2016</v>
      </c>
      <c r="C328" s="103"/>
      <c r="D328" s="102">
        <v>2017</v>
      </c>
      <c r="E328" s="103"/>
      <c r="F328" s="31" t="s">
        <v>4</v>
      </c>
    </row>
    <row r="329" spans="1:6" ht="16.5" thickBot="1" x14ac:dyDescent="0.3">
      <c r="A329" s="101"/>
      <c r="B329" s="20" t="s">
        <v>146</v>
      </c>
      <c r="C329" s="20" t="s">
        <v>147</v>
      </c>
      <c r="D329" s="20" t="s">
        <v>146</v>
      </c>
      <c r="E329" s="21" t="s">
        <v>147</v>
      </c>
      <c r="F329" s="32"/>
    </row>
    <row r="330" spans="1:6" x14ac:dyDescent="0.25">
      <c r="A330" s="43" t="s">
        <v>79</v>
      </c>
      <c r="B330" s="43">
        <v>270</v>
      </c>
      <c r="C330" s="43">
        <v>867</v>
      </c>
      <c r="D330" s="43">
        <v>375</v>
      </c>
      <c r="E330" s="43">
        <v>1435</v>
      </c>
      <c r="F330" s="43" t="s">
        <v>150</v>
      </c>
    </row>
    <row r="331" spans="1:6" x14ac:dyDescent="0.25">
      <c r="A331" s="43" t="s">
        <v>15</v>
      </c>
      <c r="B331" s="43">
        <v>0</v>
      </c>
      <c r="C331" s="43">
        <v>2</v>
      </c>
      <c r="D331" s="43">
        <v>0</v>
      </c>
      <c r="E331" s="43">
        <v>0</v>
      </c>
      <c r="F331" s="43" t="s">
        <v>16</v>
      </c>
    </row>
    <row r="332" spans="1:6" x14ac:dyDescent="0.25">
      <c r="A332" s="43" t="s">
        <v>11</v>
      </c>
      <c r="B332" s="43">
        <v>0</v>
      </c>
      <c r="C332" s="43">
        <v>0</v>
      </c>
      <c r="D332" s="43">
        <v>0</v>
      </c>
      <c r="E332" s="43">
        <v>0</v>
      </c>
      <c r="F332" s="43" t="s">
        <v>12</v>
      </c>
    </row>
    <row r="333" spans="1:6" x14ac:dyDescent="0.25">
      <c r="A333" s="43" t="s">
        <v>13</v>
      </c>
      <c r="B333" s="43">
        <v>31</v>
      </c>
      <c r="C333" s="43">
        <v>193</v>
      </c>
      <c r="D333" s="43">
        <v>9</v>
      </c>
      <c r="E333" s="43">
        <v>44</v>
      </c>
      <c r="F333" s="43" t="s">
        <v>14</v>
      </c>
    </row>
    <row r="334" spans="1:6" x14ac:dyDescent="0.25">
      <c r="A334" s="43" t="s">
        <v>21</v>
      </c>
      <c r="B334" s="43">
        <v>0</v>
      </c>
      <c r="C334" s="43">
        <v>0</v>
      </c>
      <c r="D334" s="43">
        <v>0</v>
      </c>
      <c r="E334" s="43">
        <v>0</v>
      </c>
      <c r="F334" s="43" t="s">
        <v>22</v>
      </c>
    </row>
    <row r="335" spans="1:6" x14ac:dyDescent="0.25">
      <c r="A335" s="43" t="s">
        <v>61</v>
      </c>
      <c r="B335" s="43">
        <v>1</v>
      </c>
      <c r="C335" s="43">
        <v>5</v>
      </c>
      <c r="D335" s="43">
        <v>2</v>
      </c>
      <c r="E335" s="43">
        <v>16</v>
      </c>
      <c r="F335" s="43" t="s">
        <v>62</v>
      </c>
    </row>
    <row r="336" spans="1:6" ht="15.75" thickBot="1" x14ac:dyDescent="0.3">
      <c r="A336" s="43" t="s">
        <v>47</v>
      </c>
      <c r="B336" s="43">
        <v>7</v>
      </c>
      <c r="C336" s="43">
        <v>36</v>
      </c>
      <c r="D336" s="43">
        <v>197</v>
      </c>
      <c r="E336" s="43">
        <v>264</v>
      </c>
      <c r="F336" s="43" t="s">
        <v>48</v>
      </c>
    </row>
    <row r="337" spans="1:6" ht="15.75" thickBot="1" x14ac:dyDescent="0.3">
      <c r="A337" s="44" t="s">
        <v>155</v>
      </c>
      <c r="B337" s="46">
        <v>309</v>
      </c>
      <c r="C337" s="46">
        <v>1103</v>
      </c>
      <c r="D337" s="46">
        <v>583</v>
      </c>
      <c r="E337" s="46">
        <v>1759</v>
      </c>
      <c r="F337" s="46" t="s">
        <v>58</v>
      </c>
    </row>
  </sheetData>
  <mergeCells count="51">
    <mergeCell ref="B328:C328"/>
    <mergeCell ref="D328:E328"/>
    <mergeCell ref="B109:C109"/>
    <mergeCell ref="D109:E109"/>
    <mergeCell ref="B279:C279"/>
    <mergeCell ref="D279:E279"/>
    <mergeCell ref="B255:C255"/>
    <mergeCell ref="D255:E255"/>
    <mergeCell ref="B306:C306"/>
    <mergeCell ref="D306:E306"/>
    <mergeCell ref="D183:E183"/>
    <mergeCell ref="B213:C213"/>
    <mergeCell ref="D213:E213"/>
    <mergeCell ref="B236:C236"/>
    <mergeCell ref="D236:E236"/>
    <mergeCell ref="A5:A6"/>
    <mergeCell ref="A109:A110"/>
    <mergeCell ref="B154:C154"/>
    <mergeCell ref="D154:E154"/>
    <mergeCell ref="A94:A95"/>
    <mergeCell ref="A76:A77"/>
    <mergeCell ref="B5:C5"/>
    <mergeCell ref="D5:E5"/>
    <mergeCell ref="A154:A155"/>
    <mergeCell ref="A328:A329"/>
    <mergeCell ref="A236:A237"/>
    <mergeCell ref="A125:A126"/>
    <mergeCell ref="B125:C125"/>
    <mergeCell ref="D125:E125"/>
    <mergeCell ref="A306:A307"/>
    <mergeCell ref="A279:A280"/>
    <mergeCell ref="A183:A184"/>
    <mergeCell ref="A195:A196"/>
    <mergeCell ref="A255:A256"/>
    <mergeCell ref="A213:A214"/>
    <mergeCell ref="B168:C168"/>
    <mergeCell ref="D168:E168"/>
    <mergeCell ref="B195:C195"/>
    <mergeCell ref="D195:E195"/>
    <mergeCell ref="B183:C183"/>
    <mergeCell ref="A168:A169"/>
    <mergeCell ref="B28:C28"/>
    <mergeCell ref="D28:E28"/>
    <mergeCell ref="B53:C53"/>
    <mergeCell ref="D53:E53"/>
    <mergeCell ref="B76:C76"/>
    <mergeCell ref="D76:E76"/>
    <mergeCell ref="D94:E94"/>
    <mergeCell ref="B94:C94"/>
    <mergeCell ref="A53:A54"/>
    <mergeCell ref="A28:A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9"/>
  <sheetViews>
    <sheetView rightToLeft="1" topLeftCell="H223" workbookViewId="0">
      <selection activeCell="O230" sqref="O230"/>
    </sheetView>
  </sheetViews>
  <sheetFormatPr defaultColWidth="9.140625" defaultRowHeight="15" x14ac:dyDescent="0.25"/>
  <cols>
    <col min="1" max="1" width="31.42578125" style="34" hidden="1" customWidth="1"/>
    <col min="2" max="2" width="13" style="34" hidden="1" customWidth="1"/>
    <col min="3" max="3" width="10.5703125" style="34" hidden="1" customWidth="1"/>
    <col min="4" max="4" width="10.7109375" style="34" hidden="1" customWidth="1"/>
    <col min="5" max="5" width="10.5703125" style="34" hidden="1" customWidth="1"/>
    <col min="6" max="6" width="10.7109375" style="34" hidden="1" customWidth="1"/>
    <col min="7" max="7" width="10.5703125" style="34" hidden="1" customWidth="1"/>
    <col min="8" max="8" width="31.42578125" style="34" customWidth="1"/>
    <col min="9" max="9" width="10.7109375" style="61" customWidth="1"/>
    <col min="10" max="10" width="10.5703125" style="61" customWidth="1"/>
    <col min="11" max="11" width="10.7109375" style="61" customWidth="1"/>
    <col min="12" max="12" width="11.85546875" style="61" customWidth="1"/>
    <col min="13" max="15" width="9.5703125" style="34" bestFit="1" customWidth="1"/>
    <col min="16" max="16384" width="9.140625" style="34"/>
  </cols>
  <sheetData>
    <row r="1" spans="1:14" x14ac:dyDescent="0.25">
      <c r="A1" s="58" t="s">
        <v>80</v>
      </c>
      <c r="B1" s="58"/>
      <c r="C1" s="58"/>
      <c r="D1" s="58"/>
      <c r="E1" s="58"/>
      <c r="F1" s="58"/>
      <c r="G1" s="58" t="s">
        <v>81</v>
      </c>
      <c r="H1" s="58" t="s">
        <v>196</v>
      </c>
      <c r="I1" s="59"/>
      <c r="J1" s="59"/>
      <c r="K1" s="59"/>
      <c r="L1" s="59" t="s">
        <v>197</v>
      </c>
    </row>
    <row r="2" spans="1:14" ht="15.75" thickBot="1" x14ac:dyDescent="0.3">
      <c r="A2" s="58" t="s">
        <v>82</v>
      </c>
      <c r="B2" s="58"/>
      <c r="C2" s="58"/>
      <c r="D2" s="58" t="s">
        <v>54</v>
      </c>
      <c r="E2" s="58"/>
      <c r="F2" s="58"/>
      <c r="G2" s="58" t="s">
        <v>55</v>
      </c>
      <c r="H2" s="58" t="s">
        <v>82</v>
      </c>
      <c r="I2" s="59" t="s">
        <v>54</v>
      </c>
      <c r="J2" s="59"/>
      <c r="K2" s="59"/>
      <c r="L2" s="59" t="s">
        <v>55</v>
      </c>
    </row>
    <row r="3" spans="1:14" ht="16.5" thickBot="1" x14ac:dyDescent="0.3">
      <c r="A3" s="105" t="s">
        <v>83</v>
      </c>
      <c r="B3" s="107">
        <v>2014</v>
      </c>
      <c r="C3" s="108"/>
      <c r="D3" s="107">
        <v>2015</v>
      </c>
      <c r="E3" s="108"/>
      <c r="F3" s="107">
        <v>2016</v>
      </c>
      <c r="G3" s="108"/>
      <c r="H3" s="100" t="s">
        <v>83</v>
      </c>
      <c r="I3" s="102">
        <v>2017</v>
      </c>
      <c r="J3" s="103"/>
      <c r="K3" s="102">
        <v>2018</v>
      </c>
      <c r="L3" s="104"/>
    </row>
    <row r="4" spans="1:14" ht="16.5" thickBot="1" x14ac:dyDescent="0.3">
      <c r="A4" s="106"/>
      <c r="B4" s="1" t="s">
        <v>5</v>
      </c>
      <c r="C4" s="2" t="s">
        <v>6</v>
      </c>
      <c r="D4" s="1" t="s">
        <v>5</v>
      </c>
      <c r="E4" s="2" t="s">
        <v>6</v>
      </c>
      <c r="F4" s="1" t="s">
        <v>5</v>
      </c>
      <c r="G4" s="2" t="s">
        <v>6</v>
      </c>
      <c r="H4" s="101"/>
      <c r="I4" s="20" t="s">
        <v>5</v>
      </c>
      <c r="J4" s="20" t="s">
        <v>6</v>
      </c>
      <c r="K4" s="20" t="s">
        <v>146</v>
      </c>
      <c r="L4" s="56" t="s">
        <v>147</v>
      </c>
    </row>
    <row r="5" spans="1:14" x14ac:dyDescent="0.25">
      <c r="A5" s="62" t="s">
        <v>84</v>
      </c>
      <c r="B5" s="63">
        <v>12398.619999999999</v>
      </c>
      <c r="C5" s="63">
        <v>33121.192000000003</v>
      </c>
      <c r="D5" s="63">
        <v>13212.02</v>
      </c>
      <c r="E5" s="63">
        <v>35594.078000000001</v>
      </c>
      <c r="F5" s="63">
        <v>14757.223</v>
      </c>
      <c r="G5" s="64">
        <v>14654.564</v>
      </c>
      <c r="H5" s="37" t="s">
        <v>95</v>
      </c>
      <c r="I5" s="50">
        <v>23950</v>
      </c>
      <c r="J5" s="50">
        <v>45307</v>
      </c>
      <c r="K5" s="50">
        <v>14711</v>
      </c>
      <c r="L5" s="50">
        <v>38829</v>
      </c>
    </row>
    <row r="6" spans="1:14" x14ac:dyDescent="0.25">
      <c r="A6" s="62" t="s">
        <v>85</v>
      </c>
      <c r="B6" s="62">
        <v>20.231999999999999</v>
      </c>
      <c r="C6" s="62">
        <v>108.02809999999999</v>
      </c>
      <c r="D6" s="62">
        <v>22.658999999999999</v>
      </c>
      <c r="E6" s="62">
        <v>120.98699999999999</v>
      </c>
      <c r="F6" s="62">
        <v>21.959</v>
      </c>
      <c r="G6" s="65">
        <v>11.342000000000001</v>
      </c>
      <c r="H6" s="37" t="s">
        <v>217</v>
      </c>
      <c r="I6" s="50">
        <v>121</v>
      </c>
      <c r="J6" s="50">
        <v>659</v>
      </c>
      <c r="K6" s="50">
        <v>127</v>
      </c>
      <c r="L6" s="50">
        <v>592</v>
      </c>
    </row>
    <row r="7" spans="1:14" x14ac:dyDescent="0.25">
      <c r="A7" s="62" t="s">
        <v>86</v>
      </c>
      <c r="B7" s="62">
        <v>33.25</v>
      </c>
      <c r="C7" s="62">
        <v>79.637500000000003</v>
      </c>
      <c r="D7" s="62">
        <v>34.590000000000003</v>
      </c>
      <c r="E7" s="62">
        <v>82.847000000000008</v>
      </c>
      <c r="F7" s="62">
        <v>34.6</v>
      </c>
      <c r="G7" s="65">
        <v>85.653999999999996</v>
      </c>
      <c r="H7" s="54" t="s">
        <v>216</v>
      </c>
      <c r="I7" s="50">
        <v>29</v>
      </c>
      <c r="J7" s="50">
        <v>131</v>
      </c>
      <c r="K7" s="50">
        <v>12</v>
      </c>
      <c r="L7" s="50">
        <v>49</v>
      </c>
    </row>
    <row r="8" spans="1:14" x14ac:dyDescent="0.25">
      <c r="A8" s="62"/>
      <c r="B8" s="62"/>
      <c r="C8" s="62"/>
      <c r="D8" s="62"/>
      <c r="E8" s="62"/>
      <c r="F8" s="62"/>
      <c r="G8" s="65"/>
      <c r="H8" s="98" t="s">
        <v>97</v>
      </c>
      <c r="I8" s="50">
        <v>200</v>
      </c>
      <c r="J8" s="50">
        <v>1432</v>
      </c>
      <c r="K8" s="50">
        <v>148</v>
      </c>
      <c r="L8" s="50">
        <v>1105</v>
      </c>
    </row>
    <row r="9" spans="1:14" x14ac:dyDescent="0.25">
      <c r="A9" s="62" t="s">
        <v>87</v>
      </c>
      <c r="B9" s="62">
        <v>55.29</v>
      </c>
      <c r="C9" s="62">
        <v>168.08100000000002</v>
      </c>
      <c r="D9" s="62">
        <v>51.325999999999993</v>
      </c>
      <c r="E9" s="62">
        <v>156.03100000000001</v>
      </c>
      <c r="F9" s="62">
        <v>51.46</v>
      </c>
      <c r="G9" s="65">
        <v>149.87900000000002</v>
      </c>
      <c r="H9" s="37" t="s">
        <v>94</v>
      </c>
      <c r="I9" s="50">
        <v>42</v>
      </c>
      <c r="J9" s="50">
        <v>210</v>
      </c>
      <c r="K9" s="50">
        <v>27</v>
      </c>
      <c r="L9" s="50">
        <v>195</v>
      </c>
      <c r="N9" s="76"/>
    </row>
    <row r="10" spans="1:14" x14ac:dyDescent="0.25">
      <c r="A10" s="62" t="s">
        <v>88</v>
      </c>
      <c r="B10" s="62">
        <v>56.59</v>
      </c>
      <c r="C10" s="62">
        <v>141.54060000000001</v>
      </c>
      <c r="D10" s="62">
        <v>57.365000000000002</v>
      </c>
      <c r="E10" s="62">
        <v>143.47899999999998</v>
      </c>
      <c r="F10" s="62">
        <v>58.23</v>
      </c>
      <c r="G10" s="65">
        <v>139.89699999999999</v>
      </c>
      <c r="H10" s="37" t="s">
        <v>214</v>
      </c>
      <c r="I10" s="50">
        <v>656</v>
      </c>
      <c r="J10" s="50">
        <v>6460</v>
      </c>
      <c r="K10" s="50">
        <v>579</v>
      </c>
      <c r="L10" s="50">
        <v>5723</v>
      </c>
    </row>
    <row r="11" spans="1:14" ht="15.75" thickBot="1" x14ac:dyDescent="0.3">
      <c r="A11" s="62" t="s">
        <v>89</v>
      </c>
      <c r="B11" s="62">
        <v>27.959999999999997</v>
      </c>
      <c r="C11" s="62">
        <v>45.368600000000001</v>
      </c>
      <c r="D11" s="62">
        <v>28.02</v>
      </c>
      <c r="E11" s="62">
        <v>45.466000000000001</v>
      </c>
      <c r="F11" s="62">
        <v>22</v>
      </c>
      <c r="G11" s="65">
        <v>43.212000000000003</v>
      </c>
      <c r="H11" s="37" t="s">
        <v>156</v>
      </c>
      <c r="I11" s="50">
        <v>3355</v>
      </c>
      <c r="J11" s="50">
        <v>10355</v>
      </c>
      <c r="K11" s="50">
        <v>4119</v>
      </c>
      <c r="L11" s="50">
        <v>12821</v>
      </c>
      <c r="N11" s="76"/>
    </row>
    <row r="12" spans="1:14" ht="15.75" thickBot="1" x14ac:dyDescent="0.3">
      <c r="A12" s="62" t="s">
        <v>90</v>
      </c>
      <c r="B12" s="62">
        <v>77.649999999999991</v>
      </c>
      <c r="C12" s="62">
        <v>194.125</v>
      </c>
      <c r="D12" s="62">
        <v>77.95</v>
      </c>
      <c r="E12" s="62">
        <v>425.512</v>
      </c>
      <c r="F12" s="62">
        <v>0</v>
      </c>
      <c r="G12" s="65">
        <v>0</v>
      </c>
      <c r="H12" s="44" t="s">
        <v>91</v>
      </c>
      <c r="I12" s="45">
        <f>SUM(I5:I11)</f>
        <v>28353</v>
      </c>
      <c r="J12" s="45">
        <f t="shared" ref="J12:L12" si="0">SUM(J5:J11)</f>
        <v>64554</v>
      </c>
      <c r="K12" s="45">
        <f t="shared" si="0"/>
        <v>19723</v>
      </c>
      <c r="L12" s="45">
        <f t="shared" si="0"/>
        <v>59314</v>
      </c>
    </row>
    <row r="13" spans="1:14" x14ac:dyDescent="0.25">
      <c r="I13" s="66"/>
      <c r="K13" s="66"/>
    </row>
    <row r="16" spans="1:14" s="58" customFormat="1" x14ac:dyDescent="0.25">
      <c r="A16" s="58" t="s">
        <v>92</v>
      </c>
      <c r="G16" s="58" t="s">
        <v>93</v>
      </c>
      <c r="H16" s="58" t="s">
        <v>194</v>
      </c>
      <c r="I16" s="59"/>
      <c r="J16" s="59"/>
      <c r="K16" s="59"/>
      <c r="L16" s="59" t="s">
        <v>195</v>
      </c>
    </row>
    <row r="17" spans="1:14" s="58" customFormat="1" ht="15.75" thickBot="1" x14ac:dyDescent="0.3">
      <c r="A17" s="58" t="s">
        <v>82</v>
      </c>
      <c r="D17" s="58" t="s">
        <v>54</v>
      </c>
      <c r="G17" s="58" t="s">
        <v>55</v>
      </c>
      <c r="H17" s="58" t="s">
        <v>82</v>
      </c>
      <c r="I17" s="59" t="s">
        <v>54</v>
      </c>
      <c r="J17" s="59"/>
      <c r="K17" s="59"/>
      <c r="L17" s="59" t="s">
        <v>55</v>
      </c>
    </row>
    <row r="18" spans="1:14" s="58" customFormat="1" ht="16.5" thickBot="1" x14ac:dyDescent="0.3">
      <c r="A18" s="109" t="s">
        <v>83</v>
      </c>
      <c r="B18" s="111">
        <v>2014</v>
      </c>
      <c r="C18" s="108"/>
      <c r="D18" s="107">
        <v>2015</v>
      </c>
      <c r="E18" s="108"/>
      <c r="F18" s="107">
        <v>2016</v>
      </c>
      <c r="G18" s="108"/>
      <c r="H18" s="100" t="s">
        <v>83</v>
      </c>
      <c r="I18" s="102">
        <v>2017</v>
      </c>
      <c r="J18" s="103"/>
      <c r="K18" s="102">
        <v>2018</v>
      </c>
      <c r="L18" s="104"/>
    </row>
    <row r="19" spans="1:14" s="58" customFormat="1" ht="16.5" thickBot="1" x14ac:dyDescent="0.3">
      <c r="A19" s="110"/>
      <c r="B19" s="6" t="s">
        <v>5</v>
      </c>
      <c r="C19" s="2" t="s">
        <v>6</v>
      </c>
      <c r="D19" s="1" t="s">
        <v>5</v>
      </c>
      <c r="E19" s="2" t="s">
        <v>6</v>
      </c>
      <c r="F19" s="1" t="s">
        <v>5</v>
      </c>
      <c r="G19" s="2" t="s">
        <v>6</v>
      </c>
      <c r="H19" s="101"/>
      <c r="I19" s="20" t="s">
        <v>5</v>
      </c>
      <c r="J19" s="20" t="s">
        <v>6</v>
      </c>
      <c r="K19" s="20" t="s">
        <v>5</v>
      </c>
      <c r="L19" s="56" t="s">
        <v>6</v>
      </c>
    </row>
    <row r="20" spans="1:14" s="58" customFormat="1" x14ac:dyDescent="0.25">
      <c r="A20" s="7" t="s">
        <v>94</v>
      </c>
      <c r="B20" s="67">
        <v>448</v>
      </c>
      <c r="C20" s="68">
        <v>3861</v>
      </c>
      <c r="D20" s="68">
        <v>395</v>
      </c>
      <c r="E20" s="68">
        <v>3237</v>
      </c>
      <c r="F20" s="68">
        <v>501</v>
      </c>
      <c r="G20" s="69">
        <v>4190</v>
      </c>
      <c r="H20" s="37" t="s">
        <v>95</v>
      </c>
      <c r="I20" s="50">
        <v>124620</v>
      </c>
      <c r="J20" s="50">
        <v>221147.00000000003</v>
      </c>
      <c r="K20" s="50">
        <v>121426</v>
      </c>
      <c r="L20" s="50">
        <v>218712</v>
      </c>
    </row>
    <row r="21" spans="1:14" s="58" customFormat="1" x14ac:dyDescent="0.25">
      <c r="A21" s="8" t="s">
        <v>95</v>
      </c>
      <c r="B21" s="67">
        <v>119722.00000000001</v>
      </c>
      <c r="C21" s="68">
        <v>205839</v>
      </c>
      <c r="D21" s="68">
        <v>136486</v>
      </c>
      <c r="E21" s="68">
        <v>201001</v>
      </c>
      <c r="F21" s="68">
        <v>138131</v>
      </c>
      <c r="G21" s="69">
        <v>220738</v>
      </c>
      <c r="H21" s="37" t="s">
        <v>217</v>
      </c>
      <c r="I21" s="50">
        <v>9488</v>
      </c>
      <c r="J21" s="50">
        <v>33529</v>
      </c>
      <c r="K21" s="50">
        <v>9130</v>
      </c>
      <c r="L21" s="50">
        <v>34579</v>
      </c>
    </row>
    <row r="22" spans="1:14" s="58" customFormat="1" x14ac:dyDescent="0.25">
      <c r="A22" s="8"/>
      <c r="B22" s="67"/>
      <c r="C22" s="68"/>
      <c r="D22" s="68"/>
      <c r="E22" s="68"/>
      <c r="F22" s="68"/>
      <c r="G22" s="69"/>
      <c r="H22" s="98" t="s">
        <v>97</v>
      </c>
      <c r="I22" s="50">
        <v>2180</v>
      </c>
      <c r="J22" s="50">
        <v>5500</v>
      </c>
      <c r="K22" s="50">
        <v>2540</v>
      </c>
      <c r="L22" s="50">
        <v>5448</v>
      </c>
    </row>
    <row r="23" spans="1:14" s="58" customFormat="1" x14ac:dyDescent="0.25">
      <c r="A23" s="8" t="s">
        <v>96</v>
      </c>
      <c r="B23" s="67">
        <v>26321</v>
      </c>
      <c r="C23" s="68">
        <v>67050</v>
      </c>
      <c r="D23" s="68">
        <v>22441</v>
      </c>
      <c r="E23" s="68">
        <v>48615</v>
      </c>
      <c r="F23" s="68">
        <v>23039</v>
      </c>
      <c r="G23" s="69">
        <v>44841</v>
      </c>
      <c r="H23" s="54" t="s">
        <v>216</v>
      </c>
      <c r="I23" s="50">
        <v>0</v>
      </c>
      <c r="J23" s="50">
        <v>0</v>
      </c>
      <c r="K23" s="50">
        <v>74</v>
      </c>
      <c r="L23" s="50">
        <v>284</v>
      </c>
    </row>
    <row r="24" spans="1:14" s="58" customFormat="1" x14ac:dyDescent="0.25">
      <c r="A24" s="8" t="s">
        <v>97</v>
      </c>
      <c r="B24" s="67">
        <v>1441</v>
      </c>
      <c r="C24" s="68">
        <v>6228</v>
      </c>
      <c r="D24" s="68">
        <v>1631</v>
      </c>
      <c r="E24" s="68">
        <v>5513</v>
      </c>
      <c r="F24" s="68">
        <v>2296</v>
      </c>
      <c r="G24" s="69">
        <v>5615</v>
      </c>
      <c r="H24" s="37" t="s">
        <v>94</v>
      </c>
      <c r="I24" s="50">
        <v>527</v>
      </c>
      <c r="J24" s="50">
        <v>3310</v>
      </c>
      <c r="K24" s="50">
        <v>954</v>
      </c>
      <c r="L24" s="50">
        <v>3519</v>
      </c>
      <c r="N24" s="99"/>
    </row>
    <row r="25" spans="1:14" s="58" customFormat="1" x14ac:dyDescent="0.25">
      <c r="A25" s="8" t="s">
        <v>98</v>
      </c>
      <c r="B25" s="67">
        <v>41680</v>
      </c>
      <c r="C25" s="68">
        <v>294992</v>
      </c>
      <c r="D25" s="68">
        <v>35057</v>
      </c>
      <c r="E25" s="68">
        <v>229576</v>
      </c>
      <c r="F25" s="68">
        <v>40415</v>
      </c>
      <c r="G25" s="69">
        <v>248622</v>
      </c>
      <c r="H25" s="37" t="s">
        <v>214</v>
      </c>
      <c r="I25" s="50">
        <v>47945</v>
      </c>
      <c r="J25" s="50">
        <v>302251</v>
      </c>
      <c r="K25" s="50">
        <v>51923</v>
      </c>
      <c r="L25" s="50">
        <v>298976</v>
      </c>
    </row>
    <row r="26" spans="1:14" s="58" customFormat="1" ht="15.75" thickBot="1" x14ac:dyDescent="0.3">
      <c r="A26" s="9" t="s">
        <v>99</v>
      </c>
      <c r="B26" s="67">
        <v>9723</v>
      </c>
      <c r="C26" s="68">
        <v>31327</v>
      </c>
      <c r="D26" s="68">
        <v>9978</v>
      </c>
      <c r="E26" s="68">
        <v>25308</v>
      </c>
      <c r="F26" s="68">
        <v>9312</v>
      </c>
      <c r="G26" s="69">
        <v>28139</v>
      </c>
      <c r="H26" s="37" t="s">
        <v>156</v>
      </c>
      <c r="I26" s="50">
        <v>21229</v>
      </c>
      <c r="J26" s="50">
        <v>46183</v>
      </c>
      <c r="K26" s="50">
        <v>32490.000000000004</v>
      </c>
      <c r="L26" s="50">
        <v>82094</v>
      </c>
    </row>
    <row r="27" spans="1:14" s="58" customFormat="1" ht="16.5" thickBot="1" x14ac:dyDescent="0.3">
      <c r="A27" s="10" t="s">
        <v>91</v>
      </c>
      <c r="B27" s="70">
        <f t="shared" ref="B27:G27" si="1">SUM(B20:B26)</f>
        <v>199335</v>
      </c>
      <c r="C27" s="71">
        <f t="shared" si="1"/>
        <v>609297</v>
      </c>
      <c r="D27" s="71">
        <f t="shared" si="1"/>
        <v>205988</v>
      </c>
      <c r="E27" s="71">
        <f t="shared" si="1"/>
        <v>513250</v>
      </c>
      <c r="F27" s="71">
        <f t="shared" si="1"/>
        <v>213694</v>
      </c>
      <c r="G27" s="72">
        <f t="shared" si="1"/>
        <v>552145</v>
      </c>
      <c r="H27" s="44" t="s">
        <v>91</v>
      </c>
      <c r="I27" s="45">
        <f>SUM(I20:I26)</f>
        <v>205989</v>
      </c>
      <c r="J27" s="45">
        <f t="shared" ref="J27:L27" si="2">SUM(J20:J26)</f>
        <v>611920</v>
      </c>
      <c r="K27" s="45">
        <f t="shared" si="2"/>
        <v>218537</v>
      </c>
      <c r="L27" s="45">
        <f t="shared" si="2"/>
        <v>643612</v>
      </c>
    </row>
    <row r="28" spans="1:14" s="58" customFormat="1" x14ac:dyDescent="0.25">
      <c r="I28" s="59"/>
      <c r="J28" s="73"/>
      <c r="K28" s="59"/>
      <c r="L28" s="73"/>
    </row>
    <row r="29" spans="1:14" s="58" customFormat="1" x14ac:dyDescent="0.25">
      <c r="I29" s="59"/>
      <c r="J29" s="59"/>
      <c r="K29" s="59"/>
      <c r="L29" s="59"/>
    </row>
    <row r="30" spans="1:14" s="58" customFormat="1" x14ac:dyDescent="0.25">
      <c r="A30" s="58" t="s">
        <v>101</v>
      </c>
      <c r="G30" s="58" t="s">
        <v>102</v>
      </c>
      <c r="H30" s="58" t="s">
        <v>192</v>
      </c>
      <c r="I30" s="59"/>
      <c r="J30" s="59"/>
      <c r="K30" s="59"/>
      <c r="L30" s="59" t="s">
        <v>193</v>
      </c>
    </row>
    <row r="31" spans="1:14" s="58" customFormat="1" ht="15.75" thickBot="1" x14ac:dyDescent="0.3">
      <c r="A31" s="58" t="s">
        <v>82</v>
      </c>
      <c r="D31" s="58" t="s">
        <v>54</v>
      </c>
      <c r="G31" s="58" t="s">
        <v>55</v>
      </c>
      <c r="H31" s="58" t="s">
        <v>82</v>
      </c>
      <c r="I31" s="59" t="s">
        <v>54</v>
      </c>
      <c r="J31" s="59"/>
      <c r="K31" s="59"/>
      <c r="L31" s="59" t="s">
        <v>55</v>
      </c>
    </row>
    <row r="32" spans="1:14" s="58" customFormat="1" ht="15.75" x14ac:dyDescent="0.25">
      <c r="A32" s="100" t="s">
        <v>83</v>
      </c>
      <c r="B32" s="102">
        <v>2014</v>
      </c>
      <c r="C32" s="103"/>
      <c r="D32" s="102">
        <v>2015</v>
      </c>
      <c r="E32" s="104"/>
      <c r="F32" s="100">
        <v>2016</v>
      </c>
      <c r="G32" s="102"/>
      <c r="H32" s="103" t="s">
        <v>83</v>
      </c>
      <c r="I32" s="102">
        <v>2017</v>
      </c>
      <c r="J32" s="104"/>
      <c r="K32" s="100">
        <v>2018</v>
      </c>
      <c r="L32" s="48"/>
    </row>
    <row r="33" spans="1:12" s="58" customFormat="1" ht="16.5" thickBot="1" x14ac:dyDescent="0.3">
      <c r="A33" s="101"/>
      <c r="B33" s="20" t="s">
        <v>5</v>
      </c>
      <c r="C33" s="20" t="s">
        <v>6</v>
      </c>
      <c r="D33" s="20" t="s">
        <v>5</v>
      </c>
      <c r="E33" s="56" t="s">
        <v>6</v>
      </c>
      <c r="F33" s="101" t="s">
        <v>5</v>
      </c>
      <c r="G33" s="20" t="s">
        <v>6</v>
      </c>
      <c r="H33" s="20"/>
      <c r="I33" s="20" t="s">
        <v>5</v>
      </c>
      <c r="J33" s="56" t="s">
        <v>6</v>
      </c>
      <c r="K33" s="101" t="s">
        <v>5</v>
      </c>
      <c r="L33" s="20" t="s">
        <v>6</v>
      </c>
    </row>
    <row r="34" spans="1:12" s="58" customFormat="1" x14ac:dyDescent="0.25">
      <c r="A34" s="37" t="s">
        <v>94</v>
      </c>
      <c r="B34" s="50">
        <v>56</v>
      </c>
      <c r="C34" s="50">
        <v>664</v>
      </c>
      <c r="D34" s="50">
        <v>61</v>
      </c>
      <c r="E34" s="50">
        <v>695</v>
      </c>
      <c r="F34" s="37">
        <v>68</v>
      </c>
      <c r="G34" s="50">
        <v>883</v>
      </c>
      <c r="H34" s="50" t="s">
        <v>215</v>
      </c>
      <c r="I34" s="50">
        <v>8756</v>
      </c>
      <c r="J34" s="50">
        <v>18829.000000000004</v>
      </c>
      <c r="K34" s="37">
        <v>16829</v>
      </c>
      <c r="L34" s="50">
        <v>30607</v>
      </c>
    </row>
    <row r="35" spans="1:12" s="58" customFormat="1" x14ac:dyDescent="0.25">
      <c r="A35" s="37" t="s">
        <v>95</v>
      </c>
      <c r="B35" s="50">
        <v>9581</v>
      </c>
      <c r="C35" s="50">
        <v>14148</v>
      </c>
      <c r="D35" s="50">
        <v>6884</v>
      </c>
      <c r="E35" s="50">
        <v>14383</v>
      </c>
      <c r="F35" s="37">
        <v>7525</v>
      </c>
      <c r="G35" s="50">
        <v>21364</v>
      </c>
      <c r="H35" s="50" t="s">
        <v>217</v>
      </c>
      <c r="I35" s="50">
        <v>354</v>
      </c>
      <c r="J35" s="50">
        <v>1368</v>
      </c>
      <c r="K35" s="37">
        <v>473</v>
      </c>
      <c r="L35" s="50">
        <v>1632</v>
      </c>
    </row>
    <row r="36" spans="1:12" s="58" customFormat="1" x14ac:dyDescent="0.25">
      <c r="A36" s="37"/>
      <c r="B36" s="50"/>
      <c r="C36" s="50"/>
      <c r="D36" s="50"/>
      <c r="E36" s="50"/>
      <c r="F36" s="37"/>
      <c r="G36" s="50"/>
      <c r="H36" s="98" t="s">
        <v>97</v>
      </c>
      <c r="I36" s="50">
        <v>81</v>
      </c>
      <c r="J36" s="50">
        <v>493</v>
      </c>
      <c r="K36" s="37">
        <v>82</v>
      </c>
      <c r="L36" s="50">
        <v>611</v>
      </c>
    </row>
    <row r="37" spans="1:12" s="58" customFormat="1" x14ac:dyDescent="0.25">
      <c r="A37" s="54" t="s">
        <v>96</v>
      </c>
      <c r="B37" s="50">
        <v>1063</v>
      </c>
      <c r="C37" s="50">
        <v>2756</v>
      </c>
      <c r="D37" s="50">
        <v>1307</v>
      </c>
      <c r="E37" s="50">
        <v>3436</v>
      </c>
      <c r="F37" s="54">
        <v>3600</v>
      </c>
      <c r="G37" s="50">
        <v>4829</v>
      </c>
      <c r="H37" s="50" t="s">
        <v>216</v>
      </c>
      <c r="I37" s="50">
        <v>4</v>
      </c>
      <c r="J37" s="50">
        <v>16</v>
      </c>
      <c r="K37" s="54">
        <v>0</v>
      </c>
      <c r="L37" s="50">
        <v>4</v>
      </c>
    </row>
    <row r="38" spans="1:12" s="58" customFormat="1" x14ac:dyDescent="0.25">
      <c r="A38" s="37" t="s">
        <v>97</v>
      </c>
      <c r="B38" s="50">
        <v>94</v>
      </c>
      <c r="C38" s="50">
        <v>504</v>
      </c>
      <c r="D38" s="50">
        <v>99</v>
      </c>
      <c r="E38" s="50">
        <v>524</v>
      </c>
      <c r="F38" s="37">
        <v>81</v>
      </c>
      <c r="G38" s="50">
        <v>473</v>
      </c>
      <c r="H38" s="50" t="s">
        <v>94</v>
      </c>
      <c r="I38" s="50">
        <v>185</v>
      </c>
      <c r="J38" s="50">
        <v>1030</v>
      </c>
      <c r="K38" s="37">
        <v>45</v>
      </c>
      <c r="L38" s="50">
        <v>963</v>
      </c>
    </row>
    <row r="39" spans="1:12" s="58" customFormat="1" x14ac:dyDescent="0.25">
      <c r="A39" s="37" t="s">
        <v>98</v>
      </c>
      <c r="B39" s="50">
        <v>2359</v>
      </c>
      <c r="C39" s="50">
        <v>11103</v>
      </c>
      <c r="D39" s="50">
        <v>2913</v>
      </c>
      <c r="E39" s="50">
        <v>10256</v>
      </c>
      <c r="F39" s="37">
        <v>1767</v>
      </c>
      <c r="G39" s="50">
        <v>9027</v>
      </c>
      <c r="H39" s="50" t="s">
        <v>214</v>
      </c>
      <c r="I39" s="50">
        <v>1790</v>
      </c>
      <c r="J39" s="50">
        <v>9186</v>
      </c>
      <c r="K39" s="37">
        <v>4267</v>
      </c>
      <c r="L39" s="50">
        <v>14050</v>
      </c>
    </row>
    <row r="40" spans="1:12" s="58" customFormat="1" ht="15.75" thickBot="1" x14ac:dyDescent="0.3">
      <c r="A40" s="37" t="s">
        <v>99</v>
      </c>
      <c r="B40" s="50">
        <v>1479</v>
      </c>
      <c r="C40" s="50">
        <v>1714</v>
      </c>
      <c r="D40" s="50">
        <v>1024</v>
      </c>
      <c r="E40" s="50">
        <v>1651</v>
      </c>
      <c r="F40" s="37">
        <v>340</v>
      </c>
      <c r="G40" s="50">
        <v>1143</v>
      </c>
      <c r="H40" s="37" t="s">
        <v>156</v>
      </c>
      <c r="I40" s="50">
        <v>6555</v>
      </c>
      <c r="J40" s="50">
        <v>7553</v>
      </c>
      <c r="K40" s="37">
        <v>8063.0000000000009</v>
      </c>
      <c r="L40" s="50">
        <v>16320</v>
      </c>
    </row>
    <row r="41" spans="1:12" s="58" customFormat="1" ht="15.75" thickBot="1" x14ac:dyDescent="0.3">
      <c r="A41" s="44" t="s">
        <v>91</v>
      </c>
      <c r="B41" s="45">
        <f t="shared" ref="B41:G41" si="3">SUM(B34:B40)</f>
        <v>14632</v>
      </c>
      <c r="C41" s="45">
        <f t="shared" si="3"/>
        <v>30889</v>
      </c>
      <c r="D41" s="45">
        <f t="shared" si="3"/>
        <v>12288</v>
      </c>
      <c r="E41" s="45">
        <f t="shared" si="3"/>
        <v>30945</v>
      </c>
      <c r="F41" s="44">
        <f t="shared" si="3"/>
        <v>13381</v>
      </c>
      <c r="G41" s="45">
        <f t="shared" si="3"/>
        <v>37719</v>
      </c>
      <c r="H41" s="45" t="s">
        <v>91</v>
      </c>
      <c r="I41" s="45">
        <f>SUM(I34:I40)</f>
        <v>17725</v>
      </c>
      <c r="J41" s="45">
        <f t="shared" ref="J41:L41" si="4">SUM(J34:J40)</f>
        <v>38475</v>
      </c>
      <c r="K41" s="44">
        <f t="shared" si="4"/>
        <v>29759</v>
      </c>
      <c r="L41" s="45">
        <f t="shared" si="4"/>
        <v>64187</v>
      </c>
    </row>
    <row r="42" spans="1:12" x14ac:dyDescent="0.25">
      <c r="J42" s="66"/>
      <c r="L42" s="66"/>
    </row>
    <row r="45" spans="1:12" x14ac:dyDescent="0.25">
      <c r="A45" s="58" t="s">
        <v>103</v>
      </c>
      <c r="B45" s="58"/>
      <c r="C45" s="58"/>
      <c r="D45" s="58"/>
      <c r="E45" s="58"/>
      <c r="F45" s="58"/>
      <c r="G45" s="58" t="s">
        <v>104</v>
      </c>
      <c r="H45" s="58" t="s">
        <v>190</v>
      </c>
      <c r="I45" s="59"/>
      <c r="J45" s="59"/>
      <c r="K45" s="59"/>
      <c r="L45" s="59" t="s">
        <v>191</v>
      </c>
    </row>
    <row r="46" spans="1:12" ht="15.75" thickBot="1" x14ac:dyDescent="0.3">
      <c r="A46" s="58" t="s">
        <v>82</v>
      </c>
      <c r="B46" s="58"/>
      <c r="C46" s="58"/>
      <c r="D46" s="58" t="s">
        <v>54</v>
      </c>
      <c r="E46" s="58"/>
      <c r="F46" s="58"/>
      <c r="G46" s="58" t="s">
        <v>55</v>
      </c>
      <c r="H46" s="58" t="s">
        <v>82</v>
      </c>
      <c r="I46" s="59" t="s">
        <v>54</v>
      </c>
      <c r="J46" s="59"/>
      <c r="K46" s="59"/>
      <c r="L46" s="59" t="s">
        <v>55</v>
      </c>
    </row>
    <row r="47" spans="1:12" ht="16.5" thickBot="1" x14ac:dyDescent="0.3">
      <c r="A47" s="105" t="s">
        <v>83</v>
      </c>
      <c r="B47" s="107">
        <v>2014</v>
      </c>
      <c r="C47" s="108"/>
      <c r="D47" s="107">
        <v>2015</v>
      </c>
      <c r="E47" s="108"/>
      <c r="F47" s="107">
        <v>2016</v>
      </c>
      <c r="G47" s="108"/>
      <c r="H47" s="100" t="s">
        <v>83</v>
      </c>
      <c r="I47" s="102">
        <v>2017</v>
      </c>
      <c r="J47" s="103"/>
      <c r="K47" s="102">
        <v>2018</v>
      </c>
      <c r="L47" s="104"/>
    </row>
    <row r="48" spans="1:12" ht="16.5" thickBot="1" x14ac:dyDescent="0.3">
      <c r="A48" s="106"/>
      <c r="B48" s="1" t="s">
        <v>5</v>
      </c>
      <c r="C48" s="2" t="s">
        <v>6</v>
      </c>
      <c r="D48" s="1" t="s">
        <v>5</v>
      </c>
      <c r="E48" s="2" t="s">
        <v>6</v>
      </c>
      <c r="F48" s="1" t="s">
        <v>5</v>
      </c>
      <c r="G48" s="2" t="s">
        <v>6</v>
      </c>
      <c r="H48" s="101"/>
      <c r="I48" s="20" t="s">
        <v>5</v>
      </c>
      <c r="J48" s="20" t="s">
        <v>6</v>
      </c>
      <c r="K48" s="20" t="s">
        <v>5</v>
      </c>
      <c r="L48" s="56" t="s">
        <v>6</v>
      </c>
    </row>
    <row r="49" spans="1:15" x14ac:dyDescent="0.25">
      <c r="A49" s="8" t="s">
        <v>105</v>
      </c>
      <c r="B49" s="62">
        <v>24744</v>
      </c>
      <c r="C49" s="62">
        <v>32269</v>
      </c>
      <c r="D49" s="62">
        <v>18177</v>
      </c>
      <c r="E49" s="62">
        <v>57544</v>
      </c>
      <c r="F49" s="62">
        <v>21426</v>
      </c>
      <c r="G49" s="65">
        <v>55924.299999999996</v>
      </c>
      <c r="H49" s="37" t="s">
        <v>215</v>
      </c>
      <c r="I49" s="50">
        <v>23195.646516393437</v>
      </c>
      <c r="J49" s="50">
        <v>28453</v>
      </c>
      <c r="K49" s="50">
        <v>38108</v>
      </c>
      <c r="L49" s="50">
        <v>50909</v>
      </c>
    </row>
    <row r="50" spans="1:15" x14ac:dyDescent="0.25">
      <c r="A50" s="8"/>
      <c r="B50" s="62"/>
      <c r="C50" s="62"/>
      <c r="D50" s="62"/>
      <c r="E50" s="62"/>
      <c r="F50" s="62"/>
      <c r="G50" s="65"/>
      <c r="H50" s="98" t="s">
        <v>97</v>
      </c>
      <c r="I50" s="50">
        <v>1365</v>
      </c>
      <c r="J50" s="50">
        <v>4468</v>
      </c>
      <c r="K50" s="50">
        <v>1390</v>
      </c>
      <c r="L50" s="50">
        <v>5639</v>
      </c>
    </row>
    <row r="51" spans="1:15" x14ac:dyDescent="0.25">
      <c r="A51" s="8" t="s">
        <v>71</v>
      </c>
      <c r="B51" s="62">
        <v>63</v>
      </c>
      <c r="C51" s="62">
        <v>520</v>
      </c>
      <c r="D51" s="62">
        <v>53</v>
      </c>
      <c r="E51" s="62">
        <v>244</v>
      </c>
      <c r="F51" s="62">
        <v>121</v>
      </c>
      <c r="G51" s="65">
        <v>654.40000000000009</v>
      </c>
      <c r="H51" s="37" t="s">
        <v>217</v>
      </c>
      <c r="I51" s="50">
        <v>1085.7343173431732</v>
      </c>
      <c r="J51" s="50">
        <v>2581</v>
      </c>
      <c r="K51" s="50">
        <v>1332</v>
      </c>
      <c r="L51" s="50">
        <v>3503</v>
      </c>
      <c r="N51" s="76"/>
      <c r="O51" s="76"/>
    </row>
    <row r="52" spans="1:15" x14ac:dyDescent="0.25">
      <c r="A52" s="8" t="s">
        <v>106</v>
      </c>
      <c r="B52" s="62">
        <v>1209</v>
      </c>
      <c r="C52" s="62">
        <v>2337</v>
      </c>
      <c r="D52" s="62">
        <v>1435</v>
      </c>
      <c r="E52" s="62">
        <v>1042</v>
      </c>
      <c r="F52" s="62">
        <v>912</v>
      </c>
      <c r="G52" s="65">
        <v>1861.2</v>
      </c>
      <c r="H52" s="54" t="s">
        <v>216</v>
      </c>
      <c r="I52" s="50">
        <v>0</v>
      </c>
      <c r="J52" s="50">
        <v>2</v>
      </c>
      <c r="K52" s="50">
        <v>0</v>
      </c>
      <c r="L52" s="50">
        <v>3</v>
      </c>
      <c r="N52" s="78"/>
    </row>
    <row r="53" spans="1:15" x14ac:dyDescent="0.25">
      <c r="A53" s="8"/>
      <c r="B53" s="62"/>
      <c r="C53" s="62"/>
      <c r="D53" s="62"/>
      <c r="E53" s="62"/>
      <c r="F53" s="62"/>
      <c r="G53" s="65"/>
      <c r="H53" s="37" t="s">
        <v>94</v>
      </c>
      <c r="I53" s="50">
        <v>371</v>
      </c>
      <c r="J53" s="50">
        <v>17727</v>
      </c>
      <c r="K53" s="50">
        <v>962</v>
      </c>
      <c r="L53" s="50">
        <v>23649</v>
      </c>
    </row>
    <row r="54" spans="1:15" x14ac:dyDescent="0.25">
      <c r="A54" s="8"/>
      <c r="B54" s="62"/>
      <c r="C54" s="62"/>
      <c r="D54" s="62"/>
      <c r="E54" s="62"/>
      <c r="F54" s="62"/>
      <c r="G54" s="65"/>
      <c r="H54" s="37" t="s">
        <v>214</v>
      </c>
      <c r="I54" s="50">
        <v>104.09174311926606</v>
      </c>
      <c r="J54" s="50">
        <v>651</v>
      </c>
      <c r="K54" s="50">
        <v>277</v>
      </c>
      <c r="L54" s="50">
        <v>1434</v>
      </c>
    </row>
    <row r="55" spans="1:15" ht="15.75" thickBot="1" x14ac:dyDescent="0.3">
      <c r="A55" s="8"/>
      <c r="B55" s="62"/>
      <c r="C55" s="62"/>
      <c r="D55" s="62"/>
      <c r="E55" s="62"/>
      <c r="F55" s="62"/>
      <c r="G55" s="65"/>
      <c r="H55" s="37" t="s">
        <v>156</v>
      </c>
      <c r="I55" s="50">
        <v>790</v>
      </c>
      <c r="J55" s="50">
        <v>1402</v>
      </c>
      <c r="K55" s="50">
        <v>749</v>
      </c>
      <c r="L55" s="50">
        <v>1185</v>
      </c>
    </row>
    <row r="56" spans="1:15" ht="15.75" thickBot="1" x14ac:dyDescent="0.3">
      <c r="H56" s="44" t="s">
        <v>91</v>
      </c>
      <c r="I56" s="45">
        <f>SUM(I49:I55)</f>
        <v>26911.472576855875</v>
      </c>
      <c r="J56" s="45">
        <f t="shared" ref="J56:L56" si="5">SUM(J49:J55)</f>
        <v>55284</v>
      </c>
      <c r="K56" s="45">
        <f t="shared" si="5"/>
        <v>42818</v>
      </c>
      <c r="L56" s="45">
        <f t="shared" si="5"/>
        <v>86322</v>
      </c>
    </row>
    <row r="57" spans="1:15" ht="15.75" x14ac:dyDescent="0.25">
      <c r="H57" s="17"/>
      <c r="J57" s="60"/>
      <c r="K57" s="60"/>
      <c r="L57" s="60"/>
    </row>
    <row r="58" spans="1:15" ht="15.75" x14ac:dyDescent="0.25">
      <c r="H58" s="17"/>
      <c r="I58" s="60"/>
      <c r="J58" s="60"/>
      <c r="K58" s="60"/>
      <c r="L58" s="60"/>
    </row>
    <row r="61" spans="1:15" s="58" customFormat="1" x14ac:dyDescent="0.25">
      <c r="A61" s="58" t="s">
        <v>107</v>
      </c>
      <c r="G61" s="58" t="s">
        <v>108</v>
      </c>
      <c r="H61" s="58" t="s">
        <v>188</v>
      </c>
      <c r="I61" s="59"/>
      <c r="J61" s="59"/>
      <c r="K61" s="59"/>
      <c r="L61" s="59" t="s">
        <v>189</v>
      </c>
    </row>
    <row r="62" spans="1:15" s="58" customFormat="1" ht="15.75" thickBot="1" x14ac:dyDescent="0.3">
      <c r="A62" s="58" t="s">
        <v>82</v>
      </c>
      <c r="D62" s="58" t="s">
        <v>54</v>
      </c>
      <c r="G62" s="58" t="s">
        <v>55</v>
      </c>
      <c r="H62" s="58" t="s">
        <v>82</v>
      </c>
      <c r="I62" s="59" t="s">
        <v>54</v>
      </c>
      <c r="J62" s="59"/>
      <c r="K62" s="59"/>
      <c r="L62" s="59" t="s">
        <v>55</v>
      </c>
    </row>
    <row r="63" spans="1:15" s="58" customFormat="1" ht="16.5" thickBot="1" x14ac:dyDescent="0.3">
      <c r="A63" s="109" t="s">
        <v>83</v>
      </c>
      <c r="B63" s="111">
        <v>2014</v>
      </c>
      <c r="C63" s="108"/>
      <c r="D63" s="107">
        <v>2015</v>
      </c>
      <c r="E63" s="108"/>
      <c r="F63" s="107">
        <v>2016</v>
      </c>
      <c r="G63" s="108"/>
      <c r="H63" s="100" t="s">
        <v>83</v>
      </c>
      <c r="I63" s="102">
        <v>2017</v>
      </c>
      <c r="J63" s="103"/>
      <c r="K63" s="102">
        <v>2018</v>
      </c>
      <c r="L63" s="104"/>
    </row>
    <row r="64" spans="1:15" s="58" customFormat="1" ht="16.5" thickBot="1" x14ac:dyDescent="0.3">
      <c r="A64" s="110"/>
      <c r="B64" s="6" t="s">
        <v>5</v>
      </c>
      <c r="C64" s="2" t="s">
        <v>6</v>
      </c>
      <c r="D64" s="1" t="s">
        <v>5</v>
      </c>
      <c r="E64" s="2" t="s">
        <v>6</v>
      </c>
      <c r="F64" s="1" t="s">
        <v>5</v>
      </c>
      <c r="G64" s="2" t="s">
        <v>6</v>
      </c>
      <c r="H64" s="101"/>
      <c r="I64" s="20" t="s">
        <v>5</v>
      </c>
      <c r="J64" s="20" t="s">
        <v>6</v>
      </c>
      <c r="K64" s="20" t="s">
        <v>5</v>
      </c>
      <c r="L64" s="56" t="s">
        <v>6</v>
      </c>
    </row>
    <row r="65" spans="1:15" s="58" customFormat="1" x14ac:dyDescent="0.25">
      <c r="A65" s="7" t="s">
        <v>94</v>
      </c>
      <c r="B65" s="67">
        <v>44</v>
      </c>
      <c r="C65" s="68">
        <v>559</v>
      </c>
      <c r="D65" s="68">
        <v>46</v>
      </c>
      <c r="E65" s="68">
        <v>1354</v>
      </c>
      <c r="F65" s="68">
        <v>497</v>
      </c>
      <c r="G65" s="69">
        <v>2972</v>
      </c>
      <c r="H65" s="37" t="s">
        <v>215</v>
      </c>
      <c r="I65" s="50">
        <v>31009.82</v>
      </c>
      <c r="J65" s="50">
        <v>85796.42125965</v>
      </c>
      <c r="K65" s="50">
        <v>13336</v>
      </c>
      <c r="L65" s="50">
        <v>26042</v>
      </c>
    </row>
    <row r="66" spans="1:15" s="58" customFormat="1" x14ac:dyDescent="0.25">
      <c r="A66" s="8" t="s">
        <v>95</v>
      </c>
      <c r="B66" s="67">
        <v>15700</v>
      </c>
      <c r="C66" s="68">
        <v>38789</v>
      </c>
      <c r="D66" s="68">
        <v>17105</v>
      </c>
      <c r="E66" s="68">
        <v>32965</v>
      </c>
      <c r="F66" s="68">
        <v>17856</v>
      </c>
      <c r="G66" s="69">
        <v>34418</v>
      </c>
      <c r="H66" s="37" t="s">
        <v>217</v>
      </c>
      <c r="I66" s="50">
        <v>1116</v>
      </c>
      <c r="J66" s="50">
        <v>3513</v>
      </c>
      <c r="K66" s="50">
        <v>1069</v>
      </c>
      <c r="L66" s="50">
        <v>3150</v>
      </c>
    </row>
    <row r="67" spans="1:15" s="58" customFormat="1" x14ac:dyDescent="0.25">
      <c r="A67" s="8"/>
      <c r="B67" s="67"/>
      <c r="C67" s="68"/>
      <c r="D67" s="68"/>
      <c r="E67" s="68"/>
      <c r="F67" s="68"/>
      <c r="G67" s="69"/>
      <c r="H67" s="98" t="s">
        <v>97</v>
      </c>
      <c r="I67" s="50">
        <v>9</v>
      </c>
      <c r="J67" s="50">
        <v>176</v>
      </c>
      <c r="K67" s="50"/>
      <c r="L67" s="50">
        <v>165</v>
      </c>
    </row>
    <row r="68" spans="1:15" s="58" customFormat="1" x14ac:dyDescent="0.25">
      <c r="A68" s="8" t="s">
        <v>96</v>
      </c>
      <c r="B68" s="67">
        <v>15188</v>
      </c>
      <c r="C68" s="68">
        <v>60950</v>
      </c>
      <c r="D68" s="68">
        <v>11875</v>
      </c>
      <c r="E68" s="68">
        <v>39854</v>
      </c>
      <c r="F68" s="68">
        <v>10681</v>
      </c>
      <c r="G68" s="69">
        <v>33057</v>
      </c>
      <c r="H68" s="54" t="s">
        <v>216</v>
      </c>
      <c r="I68" s="50">
        <v>18</v>
      </c>
      <c r="J68" s="50">
        <v>649</v>
      </c>
      <c r="K68" s="50">
        <v>16</v>
      </c>
      <c r="L68" s="50">
        <v>321</v>
      </c>
    </row>
    <row r="69" spans="1:15" s="58" customFormat="1" x14ac:dyDescent="0.25">
      <c r="A69" s="8" t="s">
        <v>97</v>
      </c>
      <c r="B69" s="67">
        <v>21</v>
      </c>
      <c r="C69" s="68">
        <v>174</v>
      </c>
      <c r="D69" s="68">
        <v>12</v>
      </c>
      <c r="E69" s="68">
        <v>199</v>
      </c>
      <c r="F69" s="68">
        <v>29</v>
      </c>
      <c r="G69" s="69">
        <v>204</v>
      </c>
      <c r="H69" s="37" t="s">
        <v>94</v>
      </c>
      <c r="I69" s="50">
        <v>348</v>
      </c>
      <c r="J69" s="50">
        <v>2558</v>
      </c>
      <c r="K69" s="50">
        <v>571.79202501954649</v>
      </c>
      <c r="L69" s="50">
        <v>4203</v>
      </c>
      <c r="N69" s="99"/>
      <c r="O69" s="99"/>
    </row>
    <row r="70" spans="1:15" s="58" customFormat="1" x14ac:dyDescent="0.25">
      <c r="A70" s="8" t="s">
        <v>98</v>
      </c>
      <c r="B70" s="67">
        <v>1910</v>
      </c>
      <c r="C70" s="68">
        <v>8173.9999999999991</v>
      </c>
      <c r="D70" s="68">
        <v>1515</v>
      </c>
      <c r="E70" s="68">
        <v>7109</v>
      </c>
      <c r="F70" s="68">
        <v>1621</v>
      </c>
      <c r="G70" s="69">
        <v>6855</v>
      </c>
      <c r="H70" s="37" t="s">
        <v>214</v>
      </c>
      <c r="I70" s="50">
        <v>2565.6679999999997</v>
      </c>
      <c r="J70" s="50">
        <v>10257.703942600003</v>
      </c>
      <c r="K70" s="50">
        <v>1056</v>
      </c>
      <c r="L70" s="50">
        <v>5193</v>
      </c>
    </row>
    <row r="71" spans="1:15" s="58" customFormat="1" ht="15.75" thickBot="1" x14ac:dyDescent="0.3">
      <c r="A71" s="9" t="s">
        <v>99</v>
      </c>
      <c r="B71" s="67">
        <v>1244</v>
      </c>
      <c r="C71" s="68">
        <v>2936</v>
      </c>
      <c r="D71" s="68">
        <v>1192</v>
      </c>
      <c r="E71" s="68">
        <v>2423</v>
      </c>
      <c r="F71" s="68">
        <v>692</v>
      </c>
      <c r="G71" s="69">
        <v>1827</v>
      </c>
      <c r="H71" s="37" t="s">
        <v>156</v>
      </c>
      <c r="I71" s="50">
        <v>7116.7809999999999</v>
      </c>
      <c r="J71" s="50">
        <v>25597.844986630007</v>
      </c>
      <c r="K71" s="50">
        <v>3030</v>
      </c>
      <c r="L71" s="50">
        <v>14347</v>
      </c>
    </row>
    <row r="72" spans="1:15" s="58" customFormat="1" ht="16.5" thickBot="1" x14ac:dyDescent="0.3">
      <c r="A72" s="10" t="s">
        <v>91</v>
      </c>
      <c r="B72" s="70">
        <f t="shared" ref="B72:G72" si="6">SUM(B65:B71)</f>
        <v>34107</v>
      </c>
      <c r="C72" s="71">
        <f t="shared" si="6"/>
        <v>111582</v>
      </c>
      <c r="D72" s="71">
        <f t="shared" si="6"/>
        <v>31745</v>
      </c>
      <c r="E72" s="71">
        <f t="shared" si="6"/>
        <v>83904</v>
      </c>
      <c r="F72" s="71">
        <f t="shared" si="6"/>
        <v>31376</v>
      </c>
      <c r="G72" s="72">
        <f t="shared" si="6"/>
        <v>79333</v>
      </c>
      <c r="H72" s="44" t="s">
        <v>91</v>
      </c>
      <c r="I72" s="45">
        <f>SUM(I65:I71)</f>
        <v>42183.269</v>
      </c>
      <c r="J72" s="45">
        <f t="shared" ref="J72:L72" si="7">SUM(J65:J71)</f>
        <v>128547.97018888</v>
      </c>
      <c r="K72" s="45">
        <f t="shared" si="7"/>
        <v>19078.792025019546</v>
      </c>
      <c r="L72" s="45">
        <f t="shared" si="7"/>
        <v>53421</v>
      </c>
    </row>
    <row r="73" spans="1:15" s="58" customFormat="1" ht="15.75" x14ac:dyDescent="0.25">
      <c r="A73" s="17"/>
      <c r="B73" s="74"/>
      <c r="C73" s="74"/>
      <c r="D73" s="74"/>
      <c r="E73" s="74"/>
      <c r="F73" s="74"/>
      <c r="G73" s="74"/>
      <c r="H73" s="17"/>
      <c r="I73" s="75"/>
      <c r="J73" s="75"/>
      <c r="L73" s="75"/>
    </row>
    <row r="74" spans="1:15" s="58" customFormat="1" ht="15.75" x14ac:dyDescent="0.25">
      <c r="A74" s="17"/>
      <c r="B74" s="74"/>
      <c r="C74" s="74"/>
      <c r="D74" s="74"/>
      <c r="E74" s="74"/>
      <c r="F74" s="74"/>
      <c r="G74" s="74"/>
      <c r="H74" s="17"/>
      <c r="I74" s="75"/>
      <c r="J74" s="75"/>
      <c r="K74" s="75"/>
      <c r="L74" s="75"/>
    </row>
    <row r="75" spans="1:15" s="58" customFormat="1" ht="15.75" x14ac:dyDescent="0.25">
      <c r="A75" s="17"/>
      <c r="B75" s="74"/>
      <c r="C75" s="74"/>
      <c r="D75" s="74"/>
      <c r="E75" s="74"/>
      <c r="F75" s="74"/>
      <c r="G75" s="74"/>
      <c r="H75" s="17"/>
      <c r="I75" s="75"/>
      <c r="J75" s="75"/>
      <c r="K75" s="75"/>
      <c r="L75" s="75"/>
    </row>
    <row r="76" spans="1:15" s="58" customFormat="1" ht="15.75" x14ac:dyDescent="0.25">
      <c r="A76" s="17"/>
      <c r="B76" s="74"/>
      <c r="C76" s="74"/>
      <c r="D76" s="74"/>
      <c r="E76" s="74"/>
      <c r="F76" s="74"/>
      <c r="G76" s="74"/>
      <c r="H76" s="17"/>
      <c r="I76" s="75"/>
      <c r="J76" s="75"/>
      <c r="K76" s="75"/>
      <c r="L76" s="75"/>
    </row>
    <row r="77" spans="1:15" s="58" customFormat="1" ht="15.75" x14ac:dyDescent="0.25">
      <c r="A77" s="17"/>
      <c r="B77" s="74"/>
      <c r="C77" s="74"/>
      <c r="D77" s="74"/>
      <c r="E77" s="74"/>
      <c r="F77" s="74"/>
      <c r="G77" s="74"/>
      <c r="H77" s="58" t="s">
        <v>186</v>
      </c>
      <c r="I77" s="59"/>
      <c r="J77" s="59"/>
      <c r="K77" s="59"/>
      <c r="L77" s="59" t="s">
        <v>187</v>
      </c>
    </row>
    <row r="78" spans="1:15" s="58" customFormat="1" ht="16.5" thickBot="1" x14ac:dyDescent="0.3">
      <c r="A78" s="17"/>
      <c r="B78" s="74"/>
      <c r="C78" s="74"/>
      <c r="D78" s="74"/>
      <c r="E78" s="74"/>
      <c r="F78" s="74"/>
      <c r="G78" s="74"/>
      <c r="H78" s="58" t="s">
        <v>82</v>
      </c>
      <c r="I78" s="59" t="s">
        <v>54</v>
      </c>
      <c r="J78" s="59"/>
      <c r="K78" s="59"/>
      <c r="L78" s="59" t="s">
        <v>55</v>
      </c>
    </row>
    <row r="79" spans="1:15" s="58" customFormat="1" ht="15.75" x14ac:dyDescent="0.25">
      <c r="A79" s="17"/>
      <c r="B79" s="74"/>
      <c r="C79" s="74"/>
      <c r="D79" s="74"/>
      <c r="E79" s="74"/>
      <c r="F79" s="74"/>
      <c r="G79" s="74"/>
      <c r="H79" s="100" t="s">
        <v>83</v>
      </c>
      <c r="I79" s="102">
        <v>2017</v>
      </c>
      <c r="J79" s="103"/>
      <c r="K79" s="102">
        <v>2018</v>
      </c>
      <c r="L79" s="104"/>
    </row>
    <row r="80" spans="1:15" s="58" customFormat="1" ht="16.5" thickBot="1" x14ac:dyDescent="0.3">
      <c r="A80" s="17"/>
      <c r="B80" s="74"/>
      <c r="C80" s="74"/>
      <c r="D80" s="74"/>
      <c r="E80" s="74"/>
      <c r="F80" s="74"/>
      <c r="G80" s="74"/>
      <c r="H80" s="101"/>
      <c r="I80" s="20" t="s">
        <v>5</v>
      </c>
      <c r="J80" s="20" t="s">
        <v>6</v>
      </c>
      <c r="K80" s="20" t="s">
        <v>5</v>
      </c>
      <c r="L80" s="56" t="s">
        <v>6</v>
      </c>
    </row>
    <row r="81" spans="1:13" s="58" customFormat="1" ht="15.75" x14ac:dyDescent="0.25">
      <c r="A81" s="17"/>
      <c r="B81" s="74"/>
      <c r="C81" s="74"/>
      <c r="D81" s="74"/>
      <c r="E81" s="74"/>
      <c r="F81" s="74"/>
      <c r="G81" s="74"/>
      <c r="H81" s="37" t="s">
        <v>215</v>
      </c>
      <c r="I81" s="50">
        <v>385</v>
      </c>
      <c r="J81" s="50">
        <v>631</v>
      </c>
      <c r="K81" s="50">
        <v>661.17899999999997</v>
      </c>
      <c r="L81" s="50">
        <v>825</v>
      </c>
    </row>
    <row r="82" spans="1:13" s="58" customFormat="1" ht="15.75" x14ac:dyDescent="0.25">
      <c r="A82" s="17"/>
      <c r="B82" s="74"/>
      <c r="C82" s="74"/>
      <c r="D82" s="74"/>
      <c r="E82" s="74"/>
      <c r="F82" s="74"/>
      <c r="G82" s="74"/>
      <c r="H82" s="37" t="s">
        <v>217</v>
      </c>
      <c r="I82" s="50">
        <v>21</v>
      </c>
      <c r="J82" s="50">
        <v>308</v>
      </c>
      <c r="K82" s="50">
        <v>11.185</v>
      </c>
      <c r="L82" s="50">
        <v>5</v>
      </c>
    </row>
    <row r="83" spans="1:13" s="58" customFormat="1" ht="15.75" x14ac:dyDescent="0.25">
      <c r="A83" s="17"/>
      <c r="B83" s="74"/>
      <c r="C83" s="74"/>
      <c r="D83" s="74"/>
      <c r="E83" s="74"/>
      <c r="F83" s="74"/>
      <c r="G83" s="74"/>
      <c r="H83" s="98" t="s">
        <v>97</v>
      </c>
      <c r="I83" s="50">
        <v>42</v>
      </c>
      <c r="J83" s="50">
        <v>27</v>
      </c>
      <c r="K83" s="50">
        <v>37</v>
      </c>
      <c r="L83" s="50">
        <v>26</v>
      </c>
      <c r="M83" s="99"/>
    </row>
    <row r="84" spans="1:13" s="58" customFormat="1" ht="15.75" x14ac:dyDescent="0.25">
      <c r="A84" s="17"/>
      <c r="B84" s="74"/>
      <c r="C84" s="74"/>
      <c r="D84" s="74"/>
      <c r="E84" s="74"/>
      <c r="F84" s="74"/>
      <c r="G84" s="74"/>
      <c r="H84" s="54" t="s">
        <v>216</v>
      </c>
      <c r="I84" s="50">
        <v>0</v>
      </c>
      <c r="J84" s="50">
        <v>0</v>
      </c>
      <c r="K84" s="50">
        <v>0</v>
      </c>
      <c r="L84" s="50">
        <v>0</v>
      </c>
    </row>
    <row r="85" spans="1:13" s="58" customFormat="1" ht="15.75" x14ac:dyDescent="0.25">
      <c r="A85" s="17"/>
      <c r="B85" s="74"/>
      <c r="C85" s="74"/>
      <c r="D85" s="74"/>
      <c r="E85" s="74"/>
      <c r="F85" s="74"/>
      <c r="G85" s="74"/>
      <c r="H85" s="37" t="s">
        <v>94</v>
      </c>
      <c r="I85" s="50">
        <v>0</v>
      </c>
      <c r="J85" s="50">
        <v>0</v>
      </c>
      <c r="K85" s="50">
        <v>7.11</v>
      </c>
      <c r="L85" s="50">
        <v>4</v>
      </c>
    </row>
    <row r="86" spans="1:13" s="58" customFormat="1" ht="15.75" x14ac:dyDescent="0.25">
      <c r="A86" s="17"/>
      <c r="B86" s="74"/>
      <c r="C86" s="74"/>
      <c r="D86" s="74"/>
      <c r="E86" s="74"/>
      <c r="F86" s="74"/>
      <c r="G86" s="74"/>
      <c r="H86" s="37" t="s">
        <v>214</v>
      </c>
      <c r="I86" s="50">
        <v>0</v>
      </c>
      <c r="J86" s="50">
        <v>2</v>
      </c>
      <c r="K86" s="50">
        <v>0</v>
      </c>
      <c r="L86" s="50">
        <v>0</v>
      </c>
    </row>
    <row r="87" spans="1:13" s="58" customFormat="1" ht="16.5" thickBot="1" x14ac:dyDescent="0.3">
      <c r="A87" s="17"/>
      <c r="B87" s="74"/>
      <c r="C87" s="74"/>
      <c r="D87" s="74"/>
      <c r="E87" s="74"/>
      <c r="F87" s="74"/>
      <c r="G87" s="74"/>
      <c r="H87" s="37" t="s">
        <v>156</v>
      </c>
      <c r="I87" s="50">
        <v>0</v>
      </c>
      <c r="J87" s="50">
        <v>0</v>
      </c>
      <c r="K87" s="50">
        <v>28380</v>
      </c>
      <c r="L87" s="50">
        <v>29</v>
      </c>
    </row>
    <row r="88" spans="1:13" s="58" customFormat="1" ht="16.5" thickBot="1" x14ac:dyDescent="0.3">
      <c r="A88" s="17"/>
      <c r="B88" s="74"/>
      <c r="C88" s="74"/>
      <c r="D88" s="74"/>
      <c r="E88" s="74"/>
      <c r="F88" s="74"/>
      <c r="G88" s="74"/>
      <c r="H88" s="44" t="s">
        <v>91</v>
      </c>
      <c r="I88" s="45">
        <f>SUM(I81:I87)</f>
        <v>448</v>
      </c>
      <c r="J88" s="45">
        <f t="shared" ref="J88:L88" si="8">SUM(J81:J87)</f>
        <v>968</v>
      </c>
      <c r="K88" s="45">
        <f t="shared" si="8"/>
        <v>29096.473999999998</v>
      </c>
      <c r="L88" s="45">
        <f t="shared" si="8"/>
        <v>889</v>
      </c>
    </row>
    <row r="89" spans="1:13" s="58" customFormat="1" ht="15.75" x14ac:dyDescent="0.25">
      <c r="A89" s="17"/>
      <c r="B89" s="74"/>
      <c r="C89" s="74"/>
      <c r="D89" s="74"/>
      <c r="E89" s="74"/>
      <c r="F89" s="74"/>
      <c r="G89" s="74"/>
      <c r="H89" s="17"/>
      <c r="I89" s="75"/>
      <c r="J89" s="75"/>
      <c r="L89" s="75"/>
    </row>
    <row r="90" spans="1:13" s="58" customFormat="1" ht="15.75" x14ac:dyDescent="0.25">
      <c r="A90" s="17"/>
      <c r="B90" s="74"/>
      <c r="C90" s="74"/>
      <c r="D90" s="74"/>
      <c r="E90" s="74"/>
      <c r="F90" s="74"/>
      <c r="G90" s="74"/>
      <c r="H90" s="17"/>
      <c r="I90" s="75"/>
      <c r="J90" s="75"/>
      <c r="K90" s="75"/>
      <c r="L90" s="75"/>
    </row>
    <row r="91" spans="1:13" s="58" customFormat="1" ht="15.75" x14ac:dyDescent="0.25">
      <c r="A91" s="17"/>
      <c r="B91" s="74"/>
      <c r="C91" s="74"/>
      <c r="D91" s="74"/>
      <c r="E91" s="74"/>
      <c r="F91" s="74"/>
      <c r="G91" s="74"/>
      <c r="H91" s="58" t="s">
        <v>184</v>
      </c>
      <c r="I91" s="59"/>
      <c r="J91" s="59"/>
      <c r="K91" s="59"/>
      <c r="L91" s="59" t="s">
        <v>185</v>
      </c>
    </row>
    <row r="92" spans="1:13" s="58" customFormat="1" ht="16.5" thickBot="1" x14ac:dyDescent="0.3">
      <c r="A92" s="17"/>
      <c r="B92" s="74"/>
      <c r="C92" s="74"/>
      <c r="D92" s="74"/>
      <c r="E92" s="74"/>
      <c r="F92" s="74"/>
      <c r="G92" s="74"/>
      <c r="H92" s="58" t="s">
        <v>82</v>
      </c>
      <c r="I92" s="59" t="s">
        <v>54</v>
      </c>
      <c r="J92" s="59"/>
      <c r="K92" s="59"/>
      <c r="L92" s="59" t="s">
        <v>55</v>
      </c>
    </row>
    <row r="93" spans="1:13" s="58" customFormat="1" ht="15.75" x14ac:dyDescent="0.25">
      <c r="A93" s="17"/>
      <c r="B93" s="74"/>
      <c r="C93" s="74"/>
      <c r="D93" s="74"/>
      <c r="E93" s="74"/>
      <c r="F93" s="74"/>
      <c r="G93" s="74"/>
      <c r="H93" s="100" t="s">
        <v>83</v>
      </c>
      <c r="I93" s="102">
        <v>2017</v>
      </c>
      <c r="J93" s="103"/>
      <c r="K93" s="102">
        <v>2018</v>
      </c>
      <c r="L93" s="104"/>
    </row>
    <row r="94" spans="1:13" s="58" customFormat="1" ht="16.5" thickBot="1" x14ac:dyDescent="0.3">
      <c r="A94" s="17"/>
      <c r="B94" s="74"/>
      <c r="C94" s="74"/>
      <c r="D94" s="74"/>
      <c r="E94" s="74"/>
      <c r="F94" s="74"/>
      <c r="G94" s="74"/>
      <c r="H94" s="101"/>
      <c r="I94" s="20" t="s">
        <v>5</v>
      </c>
      <c r="J94" s="20" t="s">
        <v>6</v>
      </c>
      <c r="K94" s="20" t="s">
        <v>5</v>
      </c>
      <c r="L94" s="56" t="s">
        <v>6</v>
      </c>
    </row>
    <row r="95" spans="1:13" s="58" customFormat="1" ht="15.75" x14ac:dyDescent="0.25">
      <c r="A95" s="17"/>
      <c r="B95" s="74"/>
      <c r="C95" s="74"/>
      <c r="D95" s="74"/>
      <c r="E95" s="74"/>
      <c r="F95" s="74"/>
      <c r="G95" s="74"/>
      <c r="H95" s="37" t="s">
        <v>215</v>
      </c>
      <c r="I95" s="50">
        <v>6</v>
      </c>
      <c r="J95" s="50">
        <v>32</v>
      </c>
      <c r="K95" s="50">
        <v>1108</v>
      </c>
      <c r="L95" s="50">
        <v>751</v>
      </c>
    </row>
    <row r="96" spans="1:13" s="58" customFormat="1" ht="15.75" x14ac:dyDescent="0.25">
      <c r="A96" s="17"/>
      <c r="B96" s="74"/>
      <c r="C96" s="74"/>
      <c r="D96" s="74"/>
      <c r="E96" s="74"/>
      <c r="F96" s="74"/>
      <c r="G96" s="74"/>
      <c r="H96" s="37" t="s">
        <v>217</v>
      </c>
      <c r="I96" s="50">
        <v>4</v>
      </c>
      <c r="J96" s="50">
        <v>31</v>
      </c>
      <c r="K96" s="50">
        <v>22</v>
      </c>
      <c r="L96" s="50">
        <v>108</v>
      </c>
    </row>
    <row r="97" spans="1:15" s="58" customFormat="1" ht="15.75" x14ac:dyDescent="0.25">
      <c r="A97" s="17"/>
      <c r="B97" s="74"/>
      <c r="C97" s="74"/>
      <c r="D97" s="74"/>
      <c r="E97" s="74"/>
      <c r="F97" s="74"/>
      <c r="G97" s="74"/>
      <c r="H97" s="98" t="s">
        <v>97</v>
      </c>
      <c r="I97" s="50">
        <v>6</v>
      </c>
      <c r="J97" s="50">
        <v>128</v>
      </c>
      <c r="K97" s="50">
        <v>3</v>
      </c>
      <c r="L97" s="50">
        <v>83</v>
      </c>
    </row>
    <row r="98" spans="1:15" s="58" customFormat="1" ht="15.75" x14ac:dyDescent="0.25">
      <c r="A98" s="17"/>
      <c r="B98" s="74"/>
      <c r="C98" s="74"/>
      <c r="D98" s="74"/>
      <c r="E98" s="74"/>
      <c r="F98" s="74"/>
      <c r="G98" s="74"/>
      <c r="H98" s="54" t="s">
        <v>216</v>
      </c>
      <c r="I98" s="50">
        <v>0</v>
      </c>
      <c r="J98" s="50">
        <v>0</v>
      </c>
      <c r="K98" s="50">
        <v>0</v>
      </c>
      <c r="L98" s="50">
        <v>0</v>
      </c>
    </row>
    <row r="99" spans="1:15" s="58" customFormat="1" ht="15.75" x14ac:dyDescent="0.25">
      <c r="A99" s="17"/>
      <c r="B99" s="74"/>
      <c r="C99" s="74"/>
      <c r="D99" s="74"/>
      <c r="E99" s="74"/>
      <c r="F99" s="74"/>
      <c r="G99" s="74"/>
      <c r="H99" s="37" t="s">
        <v>94</v>
      </c>
      <c r="I99" s="50">
        <v>0</v>
      </c>
      <c r="J99" s="50">
        <v>0</v>
      </c>
      <c r="K99" s="50">
        <v>0</v>
      </c>
      <c r="L99" s="50">
        <v>0</v>
      </c>
    </row>
    <row r="100" spans="1:15" s="58" customFormat="1" ht="15.75" x14ac:dyDescent="0.25">
      <c r="A100" s="17"/>
      <c r="B100" s="74"/>
      <c r="C100" s="74"/>
      <c r="D100" s="74"/>
      <c r="E100" s="74"/>
      <c r="F100" s="74"/>
      <c r="G100" s="74"/>
      <c r="H100" s="37" t="s">
        <v>214</v>
      </c>
      <c r="I100" s="50">
        <v>19</v>
      </c>
      <c r="J100" s="50">
        <v>147</v>
      </c>
      <c r="K100" s="50">
        <v>53</v>
      </c>
      <c r="L100" s="50">
        <v>259</v>
      </c>
    </row>
    <row r="101" spans="1:15" s="58" customFormat="1" ht="16.5" thickBot="1" x14ac:dyDescent="0.3">
      <c r="A101" s="17"/>
      <c r="B101" s="74"/>
      <c r="C101" s="74"/>
      <c r="D101" s="74"/>
      <c r="E101" s="74"/>
      <c r="F101" s="74"/>
      <c r="G101" s="74"/>
      <c r="H101" s="37" t="s">
        <v>156</v>
      </c>
      <c r="I101" s="50">
        <v>32</v>
      </c>
      <c r="J101" s="50">
        <v>136</v>
      </c>
      <c r="K101" s="50">
        <v>2</v>
      </c>
      <c r="L101" s="50">
        <v>29</v>
      </c>
    </row>
    <row r="102" spans="1:15" s="58" customFormat="1" ht="16.5" thickBot="1" x14ac:dyDescent="0.3">
      <c r="A102" s="17"/>
      <c r="B102" s="74"/>
      <c r="C102" s="74"/>
      <c r="D102" s="74"/>
      <c r="E102" s="74"/>
      <c r="F102" s="74"/>
      <c r="G102" s="74"/>
      <c r="H102" s="44" t="s">
        <v>91</v>
      </c>
      <c r="I102" s="45">
        <f>SUM(I95:I101)</f>
        <v>67</v>
      </c>
      <c r="J102" s="45">
        <f t="shared" ref="J102:L102" si="9">SUM(J95:J101)</f>
        <v>474</v>
      </c>
      <c r="K102" s="45">
        <f t="shared" si="9"/>
        <v>1188</v>
      </c>
      <c r="L102" s="45">
        <f t="shared" si="9"/>
        <v>1230</v>
      </c>
    </row>
    <row r="103" spans="1:15" s="58" customFormat="1" ht="15.75" x14ac:dyDescent="0.25">
      <c r="A103" s="17"/>
      <c r="B103" s="74"/>
      <c r="C103" s="74"/>
      <c r="D103" s="74"/>
      <c r="E103" s="74"/>
      <c r="F103" s="74"/>
      <c r="G103" s="74"/>
      <c r="H103" s="17"/>
      <c r="I103" s="75"/>
      <c r="J103" s="75"/>
      <c r="L103" s="75"/>
    </row>
    <row r="104" spans="1:15" s="58" customFormat="1" ht="15.75" x14ac:dyDescent="0.25">
      <c r="A104" s="17"/>
      <c r="B104" s="74"/>
      <c r="C104" s="74"/>
      <c r="D104" s="74"/>
      <c r="E104" s="74"/>
      <c r="F104" s="74"/>
      <c r="G104" s="74"/>
      <c r="H104" s="17"/>
      <c r="I104" s="75"/>
      <c r="J104" s="75"/>
      <c r="K104" s="75"/>
      <c r="L104" s="75"/>
    </row>
    <row r="105" spans="1:15" x14ac:dyDescent="0.25">
      <c r="C105" s="76"/>
    </row>
    <row r="106" spans="1:15" x14ac:dyDescent="0.25">
      <c r="C106" s="76"/>
    </row>
    <row r="107" spans="1:15" s="58" customFormat="1" x14ac:dyDescent="0.25">
      <c r="A107" s="58" t="s">
        <v>109</v>
      </c>
      <c r="G107" s="58" t="s">
        <v>110</v>
      </c>
      <c r="H107" s="58" t="s">
        <v>183</v>
      </c>
      <c r="I107" s="59"/>
      <c r="J107" s="59"/>
      <c r="K107" s="59"/>
      <c r="L107" s="59" t="s">
        <v>157</v>
      </c>
    </row>
    <row r="108" spans="1:15" s="58" customFormat="1" ht="15.75" thickBot="1" x14ac:dyDescent="0.3">
      <c r="A108" s="58" t="s">
        <v>82</v>
      </c>
      <c r="D108" s="58" t="s">
        <v>54</v>
      </c>
      <c r="G108" s="58" t="s">
        <v>55</v>
      </c>
      <c r="H108" s="58" t="s">
        <v>82</v>
      </c>
      <c r="I108" s="59" t="s">
        <v>54</v>
      </c>
      <c r="J108" s="59"/>
      <c r="K108" s="59"/>
      <c r="L108" s="59" t="s">
        <v>55</v>
      </c>
    </row>
    <row r="109" spans="1:15" s="58" customFormat="1" ht="16.5" thickBot="1" x14ac:dyDescent="0.3">
      <c r="A109" s="109" t="s">
        <v>83</v>
      </c>
      <c r="B109" s="111">
        <v>2014</v>
      </c>
      <c r="C109" s="108"/>
      <c r="D109" s="107">
        <v>2015</v>
      </c>
      <c r="E109" s="108"/>
      <c r="F109" s="107">
        <v>2016</v>
      </c>
      <c r="G109" s="108"/>
      <c r="H109" s="100" t="s">
        <v>83</v>
      </c>
      <c r="I109" s="102">
        <v>2017</v>
      </c>
      <c r="J109" s="103"/>
      <c r="K109" s="102">
        <v>2018</v>
      </c>
      <c r="L109" s="104"/>
    </row>
    <row r="110" spans="1:15" s="58" customFormat="1" ht="16.5" thickBot="1" x14ac:dyDescent="0.3">
      <c r="A110" s="110"/>
      <c r="B110" s="6" t="s">
        <v>5</v>
      </c>
      <c r="C110" s="2" t="s">
        <v>6</v>
      </c>
      <c r="D110" s="1" t="s">
        <v>5</v>
      </c>
      <c r="E110" s="2" t="s">
        <v>6</v>
      </c>
      <c r="F110" s="1" t="s">
        <v>5</v>
      </c>
      <c r="G110" s="2" t="s">
        <v>6</v>
      </c>
      <c r="H110" s="101"/>
      <c r="I110" s="20" t="s">
        <v>5</v>
      </c>
      <c r="J110" s="20" t="s">
        <v>6</v>
      </c>
      <c r="K110" s="20" t="s">
        <v>5</v>
      </c>
      <c r="L110" s="56" t="s">
        <v>6</v>
      </c>
    </row>
    <row r="111" spans="1:15" s="58" customFormat="1" x14ac:dyDescent="0.25">
      <c r="A111" s="7" t="s">
        <v>94</v>
      </c>
      <c r="B111" s="67">
        <v>153</v>
      </c>
      <c r="C111" s="68">
        <v>1308</v>
      </c>
      <c r="D111" s="68">
        <v>180</v>
      </c>
      <c r="E111" s="68">
        <v>3093</v>
      </c>
      <c r="F111" s="68">
        <v>224</v>
      </c>
      <c r="G111" s="69">
        <v>3426</v>
      </c>
      <c r="H111" s="37" t="s">
        <v>215</v>
      </c>
      <c r="I111" s="50">
        <v>117600.00000000001</v>
      </c>
      <c r="J111" s="50">
        <v>204643</v>
      </c>
      <c r="K111" s="50">
        <v>104421</v>
      </c>
      <c r="L111" s="50">
        <v>207253</v>
      </c>
    </row>
    <row r="112" spans="1:15" s="58" customFormat="1" x14ac:dyDescent="0.25">
      <c r="A112" s="8" t="s">
        <v>95</v>
      </c>
      <c r="B112" s="67">
        <v>126985</v>
      </c>
      <c r="C112" s="68">
        <v>261536.99999999997</v>
      </c>
      <c r="D112" s="68">
        <v>114042</v>
      </c>
      <c r="E112" s="68">
        <v>217726</v>
      </c>
      <c r="F112" s="68">
        <v>111124</v>
      </c>
      <c r="G112" s="69">
        <v>215226.99999999997</v>
      </c>
      <c r="H112" s="37" t="s">
        <v>217</v>
      </c>
      <c r="I112" s="50">
        <v>1583</v>
      </c>
      <c r="J112" s="50">
        <v>4618</v>
      </c>
      <c r="K112" s="50">
        <v>1285</v>
      </c>
      <c r="L112" s="50">
        <v>4360</v>
      </c>
      <c r="N112" s="99"/>
      <c r="O112" s="99"/>
    </row>
    <row r="113" spans="1:14" s="58" customFormat="1" x14ac:dyDescent="0.25">
      <c r="A113" s="8"/>
      <c r="B113" s="67"/>
      <c r="C113" s="68"/>
      <c r="D113" s="68"/>
      <c r="E113" s="68"/>
      <c r="F113" s="68"/>
      <c r="G113" s="69"/>
      <c r="H113" s="98" t="s">
        <v>97</v>
      </c>
      <c r="I113" s="50">
        <v>926</v>
      </c>
      <c r="J113" s="50">
        <v>7116</v>
      </c>
      <c r="K113" s="50">
        <v>600</v>
      </c>
      <c r="L113" s="50">
        <v>4264</v>
      </c>
    </row>
    <row r="114" spans="1:14" s="58" customFormat="1" x14ac:dyDescent="0.25">
      <c r="A114" s="8" t="s">
        <v>111</v>
      </c>
      <c r="B114" s="67">
        <v>39455</v>
      </c>
      <c r="C114" s="68">
        <v>73389</v>
      </c>
      <c r="D114" s="68">
        <v>40051</v>
      </c>
      <c r="E114" s="68">
        <v>70388</v>
      </c>
      <c r="F114" s="68">
        <v>44745</v>
      </c>
      <c r="G114" s="69">
        <v>72496</v>
      </c>
      <c r="H114" s="54" t="s">
        <v>216</v>
      </c>
      <c r="I114" s="50">
        <v>3</v>
      </c>
      <c r="J114" s="50">
        <v>27</v>
      </c>
      <c r="K114" s="50">
        <v>0</v>
      </c>
      <c r="L114" s="50">
        <v>0</v>
      </c>
    </row>
    <row r="115" spans="1:14" s="58" customFormat="1" x14ac:dyDescent="0.25">
      <c r="A115" s="8" t="s">
        <v>97</v>
      </c>
      <c r="B115" s="67">
        <v>592</v>
      </c>
      <c r="C115" s="68">
        <v>3072</v>
      </c>
      <c r="D115" s="68">
        <v>437</v>
      </c>
      <c r="E115" s="68">
        <v>3487</v>
      </c>
      <c r="F115" s="68">
        <v>1018</v>
      </c>
      <c r="G115" s="69">
        <v>6412</v>
      </c>
      <c r="H115" s="37" t="s">
        <v>94</v>
      </c>
      <c r="I115" s="50">
        <v>194</v>
      </c>
      <c r="J115" s="50">
        <v>1127</v>
      </c>
      <c r="K115" s="50">
        <v>918</v>
      </c>
      <c r="L115" s="50">
        <v>4112</v>
      </c>
    </row>
    <row r="116" spans="1:14" s="58" customFormat="1" x14ac:dyDescent="0.25">
      <c r="A116" s="8" t="s">
        <v>98</v>
      </c>
      <c r="B116" s="67">
        <v>13529</v>
      </c>
      <c r="C116" s="68">
        <v>100228</v>
      </c>
      <c r="D116" s="68">
        <v>12956</v>
      </c>
      <c r="E116" s="68">
        <v>86768</v>
      </c>
      <c r="F116" s="68">
        <v>12249</v>
      </c>
      <c r="G116" s="69">
        <v>75659</v>
      </c>
      <c r="H116" s="37" t="s">
        <v>214</v>
      </c>
      <c r="I116" s="50">
        <v>12540</v>
      </c>
      <c r="J116" s="50">
        <v>81951</v>
      </c>
      <c r="K116" s="50">
        <v>12644</v>
      </c>
      <c r="L116" s="50">
        <v>99213</v>
      </c>
    </row>
    <row r="117" spans="1:14" s="58" customFormat="1" ht="15.75" thickBot="1" x14ac:dyDescent="0.3">
      <c r="A117" s="9" t="s">
        <v>99</v>
      </c>
      <c r="B117" s="67">
        <v>1755</v>
      </c>
      <c r="C117" s="68">
        <v>4146</v>
      </c>
      <c r="D117" s="68">
        <v>1775</v>
      </c>
      <c r="E117" s="68">
        <v>4066</v>
      </c>
      <c r="F117" s="68">
        <v>2004</v>
      </c>
      <c r="G117" s="69">
        <v>5498</v>
      </c>
      <c r="H117" s="37" t="s">
        <v>156</v>
      </c>
      <c r="I117" s="50">
        <v>42737</v>
      </c>
      <c r="J117" s="50">
        <v>72054</v>
      </c>
      <c r="K117" s="50">
        <v>38601</v>
      </c>
      <c r="L117" s="50">
        <v>83566</v>
      </c>
    </row>
    <row r="118" spans="1:14" s="58" customFormat="1" ht="16.5" thickBot="1" x14ac:dyDescent="0.3">
      <c r="A118" s="17"/>
      <c r="B118" s="74"/>
      <c r="C118" s="74"/>
      <c r="D118" s="74"/>
      <c r="E118" s="74"/>
      <c r="F118" s="74"/>
      <c r="G118" s="74"/>
      <c r="H118" s="44" t="s">
        <v>91</v>
      </c>
      <c r="I118" s="45">
        <f>SUM(I111:I117)</f>
        <v>175583</v>
      </c>
      <c r="J118" s="45">
        <f t="shared" ref="J118:L118" si="10">SUM(J111:J117)</f>
        <v>371536</v>
      </c>
      <c r="K118" s="45">
        <f t="shared" si="10"/>
        <v>158469</v>
      </c>
      <c r="L118" s="45">
        <f t="shared" si="10"/>
        <v>402768</v>
      </c>
    </row>
    <row r="119" spans="1:14" s="58" customFormat="1" ht="15.75" x14ac:dyDescent="0.25">
      <c r="A119" s="17"/>
      <c r="B119" s="74"/>
      <c r="C119" s="74"/>
      <c r="D119" s="74"/>
      <c r="E119" s="74"/>
      <c r="F119" s="74"/>
      <c r="G119" s="74"/>
      <c r="H119" s="17"/>
      <c r="I119" s="60"/>
      <c r="J119" s="60"/>
      <c r="L119" s="60"/>
    </row>
    <row r="120" spans="1:14" s="58" customFormat="1" ht="15.75" x14ac:dyDescent="0.25">
      <c r="A120" s="17"/>
      <c r="B120" s="74"/>
      <c r="C120" s="74"/>
      <c r="D120" s="74"/>
      <c r="E120" s="74"/>
      <c r="F120" s="74"/>
      <c r="G120" s="74"/>
      <c r="H120" s="17"/>
      <c r="I120" s="60"/>
      <c r="J120" s="60"/>
      <c r="K120" s="60"/>
      <c r="L120" s="60"/>
    </row>
    <row r="121" spans="1:14" s="58" customFormat="1" ht="15.75" x14ac:dyDescent="0.25">
      <c r="A121" s="17"/>
      <c r="B121" s="74"/>
      <c r="C121" s="74"/>
      <c r="D121" s="74"/>
      <c r="E121" s="74"/>
      <c r="F121" s="74"/>
      <c r="G121" s="74"/>
      <c r="H121" s="17"/>
      <c r="I121" s="60"/>
      <c r="J121" s="60"/>
      <c r="K121" s="60"/>
      <c r="L121" s="60"/>
    </row>
    <row r="122" spans="1:14" s="58" customFormat="1" ht="15.75" x14ac:dyDescent="0.25">
      <c r="A122" s="17"/>
      <c r="B122" s="74"/>
      <c r="C122" s="74"/>
      <c r="D122" s="74"/>
      <c r="E122" s="74"/>
      <c r="F122" s="74"/>
      <c r="G122" s="74"/>
      <c r="H122" s="58" t="s">
        <v>182</v>
      </c>
      <c r="I122" s="59"/>
      <c r="J122" s="59"/>
      <c r="K122" s="59"/>
      <c r="L122" s="59" t="s">
        <v>218</v>
      </c>
    </row>
    <row r="123" spans="1:14" s="58" customFormat="1" ht="16.5" thickBot="1" x14ac:dyDescent="0.3">
      <c r="A123" s="17"/>
      <c r="B123" s="74"/>
      <c r="C123" s="74"/>
      <c r="D123" s="74"/>
      <c r="E123" s="74"/>
      <c r="F123" s="74"/>
      <c r="G123" s="74"/>
      <c r="H123" s="58" t="s">
        <v>82</v>
      </c>
      <c r="I123" s="59" t="s">
        <v>54</v>
      </c>
      <c r="J123" s="59"/>
      <c r="K123" s="59"/>
      <c r="L123" s="59" t="s">
        <v>55</v>
      </c>
    </row>
    <row r="124" spans="1:14" s="58" customFormat="1" ht="15.75" x14ac:dyDescent="0.25">
      <c r="A124" s="17"/>
      <c r="B124" s="74"/>
      <c r="C124" s="74"/>
      <c r="D124" s="74"/>
      <c r="E124" s="74"/>
      <c r="F124" s="74"/>
      <c r="G124" s="74"/>
      <c r="H124" s="100" t="s">
        <v>83</v>
      </c>
      <c r="I124" s="102">
        <v>2017</v>
      </c>
      <c r="J124" s="103"/>
      <c r="K124" s="102">
        <v>2018</v>
      </c>
      <c r="L124" s="104"/>
    </row>
    <row r="125" spans="1:14" s="58" customFormat="1" ht="16.5" thickBot="1" x14ac:dyDescent="0.3">
      <c r="A125" s="17"/>
      <c r="B125" s="74"/>
      <c r="C125" s="74"/>
      <c r="D125" s="74"/>
      <c r="E125" s="74"/>
      <c r="F125" s="74"/>
      <c r="G125" s="74"/>
      <c r="H125" s="101"/>
      <c r="I125" s="20" t="s">
        <v>5</v>
      </c>
      <c r="J125" s="20" t="s">
        <v>6</v>
      </c>
      <c r="K125" s="20" t="s">
        <v>5</v>
      </c>
      <c r="L125" s="56" t="s">
        <v>6</v>
      </c>
    </row>
    <row r="126" spans="1:14" s="58" customFormat="1" ht="15.75" x14ac:dyDescent="0.25">
      <c r="A126" s="17"/>
      <c r="B126" s="74"/>
      <c r="C126" s="74"/>
      <c r="D126" s="74"/>
      <c r="E126" s="74"/>
      <c r="F126" s="74"/>
      <c r="G126" s="74"/>
      <c r="H126" s="37" t="s">
        <v>215</v>
      </c>
      <c r="I126" s="50">
        <v>204.89655172413796</v>
      </c>
      <c r="J126" s="50">
        <v>701</v>
      </c>
      <c r="K126" s="50">
        <v>211</v>
      </c>
      <c r="L126" s="50">
        <v>513</v>
      </c>
    </row>
    <row r="127" spans="1:14" s="58" customFormat="1" ht="15.75" x14ac:dyDescent="0.25">
      <c r="A127" s="17"/>
      <c r="B127" s="74"/>
      <c r="C127" s="74"/>
      <c r="D127" s="74"/>
      <c r="E127" s="74"/>
      <c r="F127" s="74"/>
      <c r="G127" s="74"/>
      <c r="H127" s="37" t="s">
        <v>217</v>
      </c>
      <c r="I127" s="50">
        <v>0</v>
      </c>
      <c r="J127" s="50">
        <v>0</v>
      </c>
      <c r="K127" s="50">
        <v>33</v>
      </c>
      <c r="L127" s="50">
        <v>100</v>
      </c>
    </row>
    <row r="128" spans="1:14" s="58" customFormat="1" ht="15.75" x14ac:dyDescent="0.25">
      <c r="A128" s="17"/>
      <c r="B128" s="74"/>
      <c r="C128" s="74"/>
      <c r="D128" s="74"/>
      <c r="E128" s="74"/>
      <c r="F128" s="74"/>
      <c r="G128" s="74"/>
      <c r="H128" s="54" t="s">
        <v>216</v>
      </c>
      <c r="I128" s="50">
        <v>0</v>
      </c>
      <c r="J128" s="50">
        <v>0</v>
      </c>
      <c r="K128" s="50">
        <v>0</v>
      </c>
      <c r="L128" s="50">
        <v>0</v>
      </c>
      <c r="N128" s="99"/>
    </row>
    <row r="129" spans="1:12" s="58" customFormat="1" ht="15.75" x14ac:dyDescent="0.25">
      <c r="A129" s="17"/>
      <c r="B129" s="74"/>
      <c r="C129" s="74"/>
      <c r="D129" s="74"/>
      <c r="E129" s="74"/>
      <c r="F129" s="74"/>
      <c r="G129" s="74"/>
      <c r="H129" s="98" t="s">
        <v>97</v>
      </c>
      <c r="I129" s="50">
        <v>0</v>
      </c>
      <c r="J129" s="50">
        <v>0</v>
      </c>
      <c r="K129" s="50">
        <v>64</v>
      </c>
      <c r="L129" s="50">
        <v>49</v>
      </c>
    </row>
    <row r="130" spans="1:12" s="58" customFormat="1" ht="15.75" x14ac:dyDescent="0.25">
      <c r="A130" s="17"/>
      <c r="B130" s="74"/>
      <c r="C130" s="74"/>
      <c r="D130" s="74"/>
      <c r="E130" s="74"/>
      <c r="F130" s="74"/>
      <c r="G130" s="74"/>
      <c r="H130" s="37" t="s">
        <v>94</v>
      </c>
      <c r="I130" s="50">
        <v>0</v>
      </c>
      <c r="J130" s="50">
        <v>0</v>
      </c>
      <c r="K130" s="50">
        <v>0</v>
      </c>
      <c r="L130" s="50">
        <v>0</v>
      </c>
    </row>
    <row r="131" spans="1:12" s="58" customFormat="1" ht="15.75" x14ac:dyDescent="0.25">
      <c r="A131" s="17"/>
      <c r="B131" s="74"/>
      <c r="C131" s="74"/>
      <c r="D131" s="74"/>
      <c r="E131" s="74"/>
      <c r="F131" s="74"/>
      <c r="G131" s="74"/>
      <c r="H131" s="37" t="s">
        <v>214</v>
      </c>
      <c r="I131" s="50">
        <v>27</v>
      </c>
      <c r="J131" s="50">
        <v>263</v>
      </c>
      <c r="K131" s="50">
        <v>16</v>
      </c>
      <c r="L131" s="50">
        <v>62</v>
      </c>
    </row>
    <row r="132" spans="1:12" s="58" customFormat="1" ht="16.5" thickBot="1" x14ac:dyDescent="0.3">
      <c r="A132" s="17"/>
      <c r="B132" s="74"/>
      <c r="C132" s="74"/>
      <c r="D132" s="74"/>
      <c r="E132" s="74"/>
      <c r="F132" s="74"/>
      <c r="G132" s="74"/>
      <c r="H132" s="37" t="s">
        <v>156</v>
      </c>
      <c r="I132" s="50">
        <v>61</v>
      </c>
      <c r="J132" s="50">
        <v>360</v>
      </c>
      <c r="K132" s="50">
        <v>78</v>
      </c>
      <c r="L132" s="50">
        <v>205</v>
      </c>
    </row>
    <row r="133" spans="1:12" s="58" customFormat="1" ht="16.5" thickBot="1" x14ac:dyDescent="0.3">
      <c r="A133" s="17"/>
      <c r="B133" s="74"/>
      <c r="C133" s="74"/>
      <c r="D133" s="74"/>
      <c r="E133" s="74"/>
      <c r="F133" s="74"/>
      <c r="G133" s="74"/>
      <c r="H133" s="44" t="s">
        <v>91</v>
      </c>
      <c r="I133" s="45">
        <f>SUM(I126:I132)</f>
        <v>292.89655172413796</v>
      </c>
      <c r="J133" s="45">
        <f t="shared" ref="J133:L133" si="11">SUM(J126:J132)</f>
        <v>1324</v>
      </c>
      <c r="K133" s="45">
        <f t="shared" si="11"/>
        <v>402</v>
      </c>
      <c r="L133" s="45">
        <f t="shared" si="11"/>
        <v>929</v>
      </c>
    </row>
    <row r="134" spans="1:12" s="58" customFormat="1" ht="15.75" x14ac:dyDescent="0.25">
      <c r="A134" s="17"/>
      <c r="B134" s="74"/>
      <c r="C134" s="74"/>
      <c r="D134" s="74"/>
      <c r="E134" s="74"/>
      <c r="F134" s="74"/>
      <c r="G134" s="74"/>
      <c r="H134" s="17"/>
      <c r="I134" s="60"/>
      <c r="J134" s="60"/>
      <c r="L134" s="60"/>
    </row>
    <row r="135" spans="1:12" s="58" customFormat="1" ht="15.75" x14ac:dyDescent="0.25">
      <c r="A135" s="17"/>
      <c r="B135" s="74"/>
      <c r="C135" s="74"/>
      <c r="D135" s="74"/>
      <c r="E135" s="74"/>
      <c r="F135" s="74"/>
      <c r="G135" s="74"/>
      <c r="H135" s="17"/>
      <c r="I135" s="60"/>
      <c r="J135" s="60"/>
      <c r="K135" s="60"/>
      <c r="L135" s="60"/>
    </row>
    <row r="136" spans="1:12" s="58" customFormat="1" ht="15.75" x14ac:dyDescent="0.25">
      <c r="A136" s="17"/>
      <c r="B136" s="74"/>
      <c r="C136" s="74"/>
      <c r="D136" s="74"/>
      <c r="E136" s="74"/>
      <c r="F136" s="74"/>
      <c r="G136" s="74"/>
      <c r="H136" s="17"/>
      <c r="I136" s="60"/>
      <c r="J136" s="60"/>
      <c r="K136" s="60"/>
      <c r="L136" s="60"/>
    </row>
    <row r="137" spans="1:12" s="58" customFormat="1" ht="15.75" x14ac:dyDescent="0.25">
      <c r="A137" s="17"/>
      <c r="B137" s="74"/>
      <c r="C137" s="74"/>
      <c r="D137" s="74"/>
      <c r="E137" s="74"/>
      <c r="F137" s="74"/>
      <c r="G137" s="74"/>
      <c r="H137" s="58" t="s">
        <v>181</v>
      </c>
      <c r="I137" s="59"/>
      <c r="J137" s="59"/>
      <c r="K137" s="59"/>
      <c r="L137" s="59" t="s">
        <v>219</v>
      </c>
    </row>
    <row r="138" spans="1:12" s="58" customFormat="1" ht="16.5" thickBot="1" x14ac:dyDescent="0.3">
      <c r="A138" s="17"/>
      <c r="B138" s="74"/>
      <c r="C138" s="74"/>
      <c r="D138" s="74"/>
      <c r="E138" s="74"/>
      <c r="F138" s="74"/>
      <c r="G138" s="74"/>
      <c r="H138" s="58" t="s">
        <v>82</v>
      </c>
      <c r="I138" s="59" t="s">
        <v>54</v>
      </c>
      <c r="J138" s="59"/>
      <c r="K138" s="59"/>
      <c r="L138" s="59" t="s">
        <v>55</v>
      </c>
    </row>
    <row r="139" spans="1:12" s="58" customFormat="1" ht="15.75" x14ac:dyDescent="0.25">
      <c r="A139" s="17"/>
      <c r="B139" s="74"/>
      <c r="C139" s="74"/>
      <c r="D139" s="74"/>
      <c r="E139" s="74"/>
      <c r="F139" s="74"/>
      <c r="G139" s="74"/>
      <c r="H139" s="100" t="s">
        <v>83</v>
      </c>
      <c r="I139" s="102">
        <v>2017</v>
      </c>
      <c r="J139" s="103"/>
      <c r="K139" s="102">
        <v>2018</v>
      </c>
      <c r="L139" s="104"/>
    </row>
    <row r="140" spans="1:12" s="58" customFormat="1" ht="16.5" thickBot="1" x14ac:dyDescent="0.3">
      <c r="A140" s="17"/>
      <c r="B140" s="74"/>
      <c r="C140" s="74"/>
      <c r="D140" s="74"/>
      <c r="E140" s="74"/>
      <c r="F140" s="74"/>
      <c r="G140" s="74"/>
      <c r="H140" s="101"/>
      <c r="I140" s="20" t="s">
        <v>5</v>
      </c>
      <c r="J140" s="20" t="s">
        <v>6</v>
      </c>
      <c r="K140" s="20" t="s">
        <v>5</v>
      </c>
      <c r="L140" s="56" t="s">
        <v>6</v>
      </c>
    </row>
    <row r="141" spans="1:12" s="58" customFormat="1" ht="15.75" x14ac:dyDescent="0.25">
      <c r="A141" s="17"/>
      <c r="B141" s="74"/>
      <c r="C141" s="74"/>
      <c r="D141" s="74"/>
      <c r="E141" s="74"/>
      <c r="F141" s="74"/>
      <c r="G141" s="74"/>
      <c r="H141" s="37" t="s">
        <v>215</v>
      </c>
      <c r="I141" s="50">
        <v>3312</v>
      </c>
      <c r="J141" s="50">
        <v>3607</v>
      </c>
      <c r="K141" s="50">
        <v>4271</v>
      </c>
      <c r="L141" s="50">
        <v>4987</v>
      </c>
    </row>
    <row r="142" spans="1:12" s="58" customFormat="1" ht="15.75" x14ac:dyDescent="0.25">
      <c r="A142" s="17"/>
      <c r="B142" s="74"/>
      <c r="C142" s="74"/>
      <c r="D142" s="74"/>
      <c r="E142" s="74"/>
      <c r="F142" s="74"/>
      <c r="G142" s="74"/>
      <c r="H142" s="37" t="s">
        <v>217</v>
      </c>
      <c r="I142" s="50">
        <v>0</v>
      </c>
      <c r="J142" s="50">
        <v>0</v>
      </c>
      <c r="K142" s="50">
        <v>0</v>
      </c>
      <c r="L142" s="50">
        <v>0</v>
      </c>
    </row>
    <row r="143" spans="1:12" s="58" customFormat="1" ht="15.75" x14ac:dyDescent="0.25">
      <c r="A143" s="17"/>
      <c r="B143" s="74"/>
      <c r="C143" s="74"/>
      <c r="D143" s="74"/>
      <c r="E143" s="74"/>
      <c r="F143" s="74"/>
      <c r="G143" s="74"/>
      <c r="H143" s="98" t="s">
        <v>97</v>
      </c>
      <c r="I143" s="50">
        <v>0</v>
      </c>
      <c r="J143" s="50">
        <v>0</v>
      </c>
      <c r="K143" s="50">
        <v>89</v>
      </c>
      <c r="L143" s="50">
        <v>125</v>
      </c>
    </row>
    <row r="144" spans="1:12" s="58" customFormat="1" ht="15.75" x14ac:dyDescent="0.25">
      <c r="A144" s="17"/>
      <c r="B144" s="74"/>
      <c r="C144" s="74"/>
      <c r="D144" s="74"/>
      <c r="E144" s="74"/>
      <c r="F144" s="74"/>
      <c r="G144" s="74"/>
      <c r="H144" s="54" t="s">
        <v>216</v>
      </c>
      <c r="I144" s="50">
        <v>0</v>
      </c>
      <c r="J144" s="50">
        <v>0</v>
      </c>
      <c r="K144" s="50">
        <v>0</v>
      </c>
      <c r="L144" s="50">
        <v>0</v>
      </c>
    </row>
    <row r="145" spans="1:12" s="58" customFormat="1" ht="15.75" x14ac:dyDescent="0.25">
      <c r="A145" s="17"/>
      <c r="B145" s="74"/>
      <c r="C145" s="74"/>
      <c r="D145" s="74"/>
      <c r="E145" s="74"/>
      <c r="F145" s="74"/>
      <c r="G145" s="74"/>
      <c r="H145" s="37" t="s">
        <v>94</v>
      </c>
      <c r="I145" s="50">
        <v>0</v>
      </c>
      <c r="J145" s="50">
        <v>0</v>
      </c>
      <c r="K145" s="50">
        <v>0</v>
      </c>
      <c r="L145" s="50">
        <v>0</v>
      </c>
    </row>
    <row r="146" spans="1:12" s="58" customFormat="1" ht="15.75" x14ac:dyDescent="0.25">
      <c r="A146" s="17"/>
      <c r="B146" s="74"/>
      <c r="C146" s="74"/>
      <c r="D146" s="74"/>
      <c r="E146" s="74"/>
      <c r="F146" s="74"/>
      <c r="G146" s="74"/>
      <c r="H146" s="37" t="s">
        <v>214</v>
      </c>
      <c r="I146" s="50">
        <v>0</v>
      </c>
      <c r="J146" s="50">
        <v>0</v>
      </c>
      <c r="K146" s="50">
        <v>1</v>
      </c>
      <c r="L146" s="50">
        <v>5</v>
      </c>
    </row>
    <row r="147" spans="1:12" s="58" customFormat="1" ht="16.5" thickBot="1" x14ac:dyDescent="0.3">
      <c r="A147" s="17"/>
      <c r="B147" s="74"/>
      <c r="C147" s="74"/>
      <c r="D147" s="74"/>
      <c r="E147" s="74"/>
      <c r="F147" s="74"/>
      <c r="G147" s="74"/>
      <c r="H147" s="37" t="s">
        <v>156</v>
      </c>
      <c r="I147" s="50">
        <v>8</v>
      </c>
      <c r="J147" s="50">
        <v>91</v>
      </c>
      <c r="K147" s="50">
        <v>178</v>
      </c>
      <c r="L147" s="50">
        <v>250</v>
      </c>
    </row>
    <row r="148" spans="1:12" s="58" customFormat="1" ht="16.5" thickBot="1" x14ac:dyDescent="0.3">
      <c r="A148" s="17"/>
      <c r="B148" s="74"/>
      <c r="C148" s="74"/>
      <c r="D148" s="74"/>
      <c r="E148" s="74"/>
      <c r="F148" s="74"/>
      <c r="G148" s="74"/>
      <c r="H148" s="44" t="s">
        <v>91</v>
      </c>
      <c r="I148" s="45">
        <f>SUM(I141:I147)</f>
        <v>3320</v>
      </c>
      <c r="J148" s="45">
        <f t="shared" ref="J148:L148" si="12">SUM(J141:J147)</f>
        <v>3698</v>
      </c>
      <c r="K148" s="45">
        <f t="shared" si="12"/>
        <v>4539</v>
      </c>
      <c r="L148" s="45">
        <f t="shared" si="12"/>
        <v>5367</v>
      </c>
    </row>
    <row r="149" spans="1:12" s="58" customFormat="1" ht="15.75" x14ac:dyDescent="0.25">
      <c r="A149" s="17"/>
      <c r="B149" s="74"/>
      <c r="C149" s="74"/>
      <c r="D149" s="74"/>
      <c r="E149" s="74"/>
      <c r="F149" s="74"/>
      <c r="G149" s="74"/>
      <c r="H149" s="17"/>
      <c r="I149" s="75"/>
      <c r="J149" s="75"/>
      <c r="L149" s="75"/>
    </row>
    <row r="150" spans="1:12" s="58" customFormat="1" ht="15.75" x14ac:dyDescent="0.25">
      <c r="A150" s="17"/>
      <c r="B150" s="74"/>
      <c r="C150" s="74"/>
      <c r="D150" s="74"/>
      <c r="E150" s="74"/>
      <c r="F150" s="74"/>
      <c r="G150" s="74"/>
      <c r="H150" s="17"/>
      <c r="I150" s="75"/>
      <c r="J150" s="75"/>
      <c r="K150" s="75"/>
      <c r="L150" s="75"/>
    </row>
    <row r="151" spans="1:12" s="58" customFormat="1" ht="15.75" x14ac:dyDescent="0.25">
      <c r="A151" s="17"/>
      <c r="B151" s="74"/>
      <c r="C151" s="74"/>
      <c r="D151" s="74"/>
      <c r="E151" s="74"/>
      <c r="F151" s="74"/>
      <c r="G151" s="74"/>
      <c r="H151" s="17"/>
      <c r="I151" s="75"/>
      <c r="J151" s="75"/>
      <c r="K151" s="75"/>
      <c r="L151" s="75"/>
    </row>
    <row r="152" spans="1:12" s="58" customFormat="1" ht="15.75" x14ac:dyDescent="0.25">
      <c r="A152" s="17"/>
      <c r="B152" s="74"/>
      <c r="C152" s="74"/>
      <c r="D152" s="74"/>
      <c r="E152" s="74"/>
      <c r="F152" s="74"/>
      <c r="G152" s="74"/>
      <c r="H152" s="58" t="s">
        <v>180</v>
      </c>
      <c r="I152" s="59"/>
      <c r="J152" s="59"/>
      <c r="K152" s="59"/>
      <c r="L152" s="59" t="s">
        <v>220</v>
      </c>
    </row>
    <row r="153" spans="1:12" s="58" customFormat="1" ht="16.5" thickBot="1" x14ac:dyDescent="0.3">
      <c r="A153" s="17"/>
      <c r="B153" s="74"/>
      <c r="C153" s="74"/>
      <c r="D153" s="74"/>
      <c r="E153" s="74"/>
      <c r="F153" s="74"/>
      <c r="G153" s="74"/>
      <c r="H153" s="58" t="s">
        <v>82</v>
      </c>
      <c r="I153" s="59" t="s">
        <v>54</v>
      </c>
      <c r="J153" s="59"/>
      <c r="K153" s="59"/>
      <c r="L153" s="59" t="s">
        <v>55</v>
      </c>
    </row>
    <row r="154" spans="1:12" s="58" customFormat="1" ht="15.75" x14ac:dyDescent="0.25">
      <c r="A154" s="17"/>
      <c r="B154" s="74"/>
      <c r="C154" s="74"/>
      <c r="D154" s="74"/>
      <c r="E154" s="74"/>
      <c r="F154" s="74"/>
      <c r="G154" s="74"/>
      <c r="H154" s="100" t="s">
        <v>83</v>
      </c>
      <c r="I154" s="102">
        <v>2017</v>
      </c>
      <c r="J154" s="103"/>
      <c r="K154" s="102">
        <v>2018</v>
      </c>
      <c r="L154" s="104"/>
    </row>
    <row r="155" spans="1:12" s="58" customFormat="1" ht="16.5" thickBot="1" x14ac:dyDescent="0.3">
      <c r="A155" s="17"/>
      <c r="B155" s="74"/>
      <c r="C155" s="74"/>
      <c r="D155" s="74"/>
      <c r="E155" s="74"/>
      <c r="F155" s="74"/>
      <c r="G155" s="74"/>
      <c r="H155" s="101"/>
      <c r="I155" s="20" t="s">
        <v>5</v>
      </c>
      <c r="J155" s="20" t="s">
        <v>6</v>
      </c>
      <c r="K155" s="20" t="s">
        <v>5</v>
      </c>
      <c r="L155" s="56" t="s">
        <v>6</v>
      </c>
    </row>
    <row r="156" spans="1:12" s="58" customFormat="1" ht="15.75" x14ac:dyDescent="0.25">
      <c r="A156" s="17"/>
      <c r="B156" s="74"/>
      <c r="C156" s="74"/>
      <c r="D156" s="74"/>
      <c r="E156" s="74"/>
      <c r="F156" s="74"/>
      <c r="G156" s="74"/>
      <c r="H156" s="37" t="s">
        <v>215</v>
      </c>
      <c r="I156" s="50">
        <v>438</v>
      </c>
      <c r="J156" s="50">
        <v>757</v>
      </c>
      <c r="K156" s="50">
        <v>555</v>
      </c>
      <c r="L156" s="50">
        <v>1496</v>
      </c>
    </row>
    <row r="157" spans="1:12" s="58" customFormat="1" ht="15.75" x14ac:dyDescent="0.25">
      <c r="A157" s="17"/>
      <c r="B157" s="74"/>
      <c r="C157" s="74"/>
      <c r="D157" s="74"/>
      <c r="E157" s="74"/>
      <c r="F157" s="74"/>
      <c r="G157" s="74"/>
      <c r="H157" s="37" t="s">
        <v>217</v>
      </c>
      <c r="I157" s="50">
        <v>1</v>
      </c>
      <c r="J157" s="50">
        <v>9</v>
      </c>
      <c r="K157" s="50">
        <v>2</v>
      </c>
      <c r="L157" s="50">
        <v>10</v>
      </c>
    </row>
    <row r="158" spans="1:12" s="58" customFormat="1" ht="15.75" x14ac:dyDescent="0.25">
      <c r="A158" s="17"/>
      <c r="B158" s="74"/>
      <c r="C158" s="74"/>
      <c r="D158" s="74"/>
      <c r="E158" s="74"/>
      <c r="F158" s="74"/>
      <c r="G158" s="74"/>
      <c r="H158" s="98" t="s">
        <v>97</v>
      </c>
      <c r="I158" s="50">
        <v>13</v>
      </c>
      <c r="J158" s="50">
        <v>123</v>
      </c>
      <c r="K158" s="50">
        <v>0</v>
      </c>
      <c r="L158" s="50">
        <v>3</v>
      </c>
    </row>
    <row r="159" spans="1:12" s="58" customFormat="1" ht="15.75" x14ac:dyDescent="0.25">
      <c r="A159" s="17"/>
      <c r="B159" s="74"/>
      <c r="C159" s="74"/>
      <c r="D159" s="74"/>
      <c r="E159" s="74"/>
      <c r="F159" s="74"/>
      <c r="G159" s="74"/>
      <c r="H159" s="54" t="s">
        <v>216</v>
      </c>
      <c r="I159" s="50">
        <v>0</v>
      </c>
      <c r="J159" s="50">
        <v>0</v>
      </c>
      <c r="K159" s="50">
        <v>0</v>
      </c>
      <c r="L159" s="50">
        <v>0</v>
      </c>
    </row>
    <row r="160" spans="1:12" s="58" customFormat="1" ht="15.75" x14ac:dyDescent="0.25">
      <c r="A160" s="17"/>
      <c r="B160" s="74"/>
      <c r="C160" s="74"/>
      <c r="D160" s="74"/>
      <c r="E160" s="74"/>
      <c r="F160" s="74"/>
      <c r="G160" s="74"/>
      <c r="H160" s="37" t="s">
        <v>94</v>
      </c>
      <c r="I160" s="50">
        <v>0</v>
      </c>
      <c r="J160" s="50">
        <v>0</v>
      </c>
      <c r="K160" s="50">
        <v>0</v>
      </c>
      <c r="L160" s="50">
        <v>0</v>
      </c>
    </row>
    <row r="161" spans="1:12" s="58" customFormat="1" ht="15.75" x14ac:dyDescent="0.25">
      <c r="A161" s="17"/>
      <c r="B161" s="74"/>
      <c r="C161" s="74"/>
      <c r="D161" s="74"/>
      <c r="E161" s="74"/>
      <c r="F161" s="74"/>
      <c r="G161" s="74"/>
      <c r="H161" s="37" t="s">
        <v>149</v>
      </c>
      <c r="I161" s="50">
        <v>3</v>
      </c>
      <c r="J161" s="50">
        <v>34</v>
      </c>
      <c r="K161" s="50">
        <v>1</v>
      </c>
      <c r="L161" s="50">
        <v>23</v>
      </c>
    </row>
    <row r="162" spans="1:12" s="58" customFormat="1" ht="16.5" thickBot="1" x14ac:dyDescent="0.3">
      <c r="A162" s="17"/>
      <c r="B162" s="74"/>
      <c r="C162" s="74"/>
      <c r="D162" s="74"/>
      <c r="E162" s="74"/>
      <c r="F162" s="74"/>
      <c r="G162" s="74"/>
      <c r="H162" s="37" t="s">
        <v>156</v>
      </c>
      <c r="I162" s="50">
        <v>29</v>
      </c>
      <c r="J162" s="50">
        <v>141</v>
      </c>
      <c r="K162" s="50">
        <v>18</v>
      </c>
      <c r="L162" s="50">
        <v>134</v>
      </c>
    </row>
    <row r="163" spans="1:12" s="58" customFormat="1" ht="16.5" thickBot="1" x14ac:dyDescent="0.3">
      <c r="A163" s="17"/>
      <c r="B163" s="74"/>
      <c r="C163" s="74"/>
      <c r="D163" s="74"/>
      <c r="E163" s="74"/>
      <c r="F163" s="74"/>
      <c r="G163" s="74"/>
      <c r="H163" s="44" t="s">
        <v>91</v>
      </c>
      <c r="I163" s="45">
        <f>SUM(I156:I162)</f>
        <v>484</v>
      </c>
      <c r="J163" s="45">
        <f t="shared" ref="J163:L163" si="13">SUM(J156:J162)</f>
        <v>1064</v>
      </c>
      <c r="K163" s="45">
        <f t="shared" si="13"/>
        <v>576</v>
      </c>
      <c r="L163" s="45">
        <f t="shared" si="13"/>
        <v>1666</v>
      </c>
    </row>
    <row r="164" spans="1:12" s="58" customFormat="1" ht="15.75" x14ac:dyDescent="0.25">
      <c r="A164" s="17"/>
      <c r="B164" s="74"/>
      <c r="C164" s="74"/>
      <c r="D164" s="74"/>
      <c r="E164" s="74"/>
      <c r="F164" s="74"/>
      <c r="G164" s="74"/>
      <c r="H164" s="17"/>
      <c r="I164" s="60"/>
      <c r="J164" s="60"/>
      <c r="L164" s="60"/>
    </row>
    <row r="165" spans="1:12" s="58" customFormat="1" ht="15.75" x14ac:dyDescent="0.25">
      <c r="A165" s="17"/>
      <c r="B165" s="74"/>
      <c r="C165" s="74"/>
      <c r="D165" s="74"/>
      <c r="E165" s="74"/>
      <c r="F165" s="74"/>
      <c r="G165" s="74"/>
      <c r="H165" s="17"/>
      <c r="I165" s="60"/>
      <c r="J165" s="60"/>
      <c r="K165" s="60"/>
      <c r="L165" s="60"/>
    </row>
    <row r="166" spans="1:12" x14ac:dyDescent="0.25">
      <c r="C166" s="76"/>
    </row>
    <row r="167" spans="1:12" s="58" customFormat="1" x14ac:dyDescent="0.25">
      <c r="A167" s="58" t="s">
        <v>112</v>
      </c>
      <c r="G167" s="58" t="s">
        <v>113</v>
      </c>
      <c r="H167" s="58" t="s">
        <v>178</v>
      </c>
      <c r="I167" s="59"/>
      <c r="J167" s="59"/>
      <c r="K167" s="59"/>
      <c r="L167" s="59" t="s">
        <v>179</v>
      </c>
    </row>
    <row r="168" spans="1:12" s="58" customFormat="1" ht="15.75" thickBot="1" x14ac:dyDescent="0.3">
      <c r="A168" s="58" t="s">
        <v>82</v>
      </c>
      <c r="D168" s="58" t="s">
        <v>54</v>
      </c>
      <c r="G168" s="58" t="s">
        <v>55</v>
      </c>
      <c r="H168" s="58" t="s">
        <v>82</v>
      </c>
      <c r="I168" s="59" t="s">
        <v>54</v>
      </c>
      <c r="J168" s="59"/>
      <c r="K168" s="59"/>
      <c r="L168" s="59" t="s">
        <v>55</v>
      </c>
    </row>
    <row r="169" spans="1:12" s="58" customFormat="1" ht="16.5" thickBot="1" x14ac:dyDescent="0.3">
      <c r="A169" s="109" t="s">
        <v>83</v>
      </c>
      <c r="B169" s="111">
        <v>2014</v>
      </c>
      <c r="C169" s="108"/>
      <c r="D169" s="107">
        <v>2015</v>
      </c>
      <c r="E169" s="108"/>
      <c r="F169" s="107">
        <v>2016</v>
      </c>
      <c r="G169" s="108"/>
      <c r="H169" s="100" t="s">
        <v>83</v>
      </c>
      <c r="I169" s="102">
        <v>2017</v>
      </c>
      <c r="J169" s="103"/>
      <c r="K169" s="102">
        <v>2018</v>
      </c>
      <c r="L169" s="104"/>
    </row>
    <row r="170" spans="1:12" s="58" customFormat="1" ht="16.5" thickBot="1" x14ac:dyDescent="0.3">
      <c r="A170" s="110"/>
      <c r="B170" s="6" t="s">
        <v>5</v>
      </c>
      <c r="C170" s="2" t="s">
        <v>6</v>
      </c>
      <c r="D170" s="1" t="s">
        <v>5</v>
      </c>
      <c r="E170" s="2" t="s">
        <v>6</v>
      </c>
      <c r="F170" s="1" t="s">
        <v>5</v>
      </c>
      <c r="G170" s="2" t="s">
        <v>6</v>
      </c>
      <c r="H170" s="101"/>
      <c r="I170" s="20" t="s">
        <v>5</v>
      </c>
      <c r="J170" s="20" t="s">
        <v>6</v>
      </c>
      <c r="K170" s="20" t="s">
        <v>5</v>
      </c>
      <c r="L170" s="56" t="s">
        <v>6</v>
      </c>
    </row>
    <row r="171" spans="1:12" s="58" customFormat="1" x14ac:dyDescent="0.25">
      <c r="A171" s="7" t="s">
        <v>94</v>
      </c>
      <c r="B171" s="67">
        <v>11</v>
      </c>
      <c r="C171" s="68">
        <v>44</v>
      </c>
      <c r="D171" s="68">
        <v>33</v>
      </c>
      <c r="E171" s="68">
        <v>132</v>
      </c>
      <c r="F171" s="68">
        <v>1811.75</v>
      </c>
      <c r="G171" s="69">
        <v>7247</v>
      </c>
      <c r="H171" s="37" t="s">
        <v>215</v>
      </c>
      <c r="I171" s="50">
        <v>47730</v>
      </c>
      <c r="J171" s="50">
        <v>117147.99999999999</v>
      </c>
      <c r="K171" s="50">
        <v>40579</v>
      </c>
      <c r="L171" s="50">
        <v>87843</v>
      </c>
    </row>
    <row r="172" spans="1:12" s="58" customFormat="1" x14ac:dyDescent="0.25">
      <c r="A172" s="8" t="s">
        <v>95</v>
      </c>
      <c r="B172" s="67">
        <v>38685.999999999993</v>
      </c>
      <c r="C172" s="68">
        <v>65559</v>
      </c>
      <c r="D172" s="68">
        <v>92120</v>
      </c>
      <c r="E172" s="68">
        <v>84620</v>
      </c>
      <c r="F172" s="68">
        <v>54591</v>
      </c>
      <c r="G172" s="69">
        <v>147520</v>
      </c>
      <c r="H172" s="37" t="s">
        <v>217</v>
      </c>
      <c r="I172" s="50">
        <v>110</v>
      </c>
      <c r="J172" s="50">
        <v>408</v>
      </c>
      <c r="K172" s="50">
        <v>51</v>
      </c>
      <c r="L172" s="50">
        <v>307</v>
      </c>
    </row>
    <row r="173" spans="1:12" s="58" customFormat="1" x14ac:dyDescent="0.25">
      <c r="A173" s="8"/>
      <c r="B173" s="67"/>
      <c r="C173" s="68"/>
      <c r="D173" s="68"/>
      <c r="E173" s="68"/>
      <c r="F173" s="68"/>
      <c r="G173" s="69"/>
      <c r="H173" s="98" t="s">
        <v>97</v>
      </c>
      <c r="I173" s="50">
        <v>12</v>
      </c>
      <c r="J173" s="50">
        <v>243</v>
      </c>
      <c r="K173" s="50">
        <v>45</v>
      </c>
      <c r="L173" s="50">
        <v>411</v>
      </c>
    </row>
    <row r="174" spans="1:12" s="58" customFormat="1" x14ac:dyDescent="0.25">
      <c r="A174" s="8" t="s">
        <v>96</v>
      </c>
      <c r="B174" s="67">
        <v>909</v>
      </c>
      <c r="C174" s="68">
        <v>856</v>
      </c>
      <c r="D174" s="68">
        <v>109</v>
      </c>
      <c r="E174" s="68">
        <v>878</v>
      </c>
      <c r="F174" s="68">
        <v>300</v>
      </c>
      <c r="G174" s="69">
        <v>1758</v>
      </c>
      <c r="H174" s="54" t="s">
        <v>216</v>
      </c>
      <c r="I174" s="50">
        <v>1</v>
      </c>
      <c r="J174" s="50">
        <v>11</v>
      </c>
      <c r="K174" s="50">
        <v>1</v>
      </c>
      <c r="L174" s="50">
        <v>6</v>
      </c>
    </row>
    <row r="175" spans="1:12" s="58" customFormat="1" x14ac:dyDescent="0.25">
      <c r="A175" s="8" t="s">
        <v>97</v>
      </c>
      <c r="B175" s="67">
        <v>0</v>
      </c>
      <c r="C175" s="68">
        <v>0</v>
      </c>
      <c r="D175" s="68">
        <v>18</v>
      </c>
      <c r="E175" s="68">
        <v>257</v>
      </c>
      <c r="F175" s="68">
        <v>106</v>
      </c>
      <c r="G175" s="69">
        <v>543</v>
      </c>
      <c r="H175" s="37" t="s">
        <v>94</v>
      </c>
      <c r="I175" s="50">
        <v>191</v>
      </c>
      <c r="J175" s="50">
        <v>1460</v>
      </c>
      <c r="K175" s="50">
        <v>186.813698630137</v>
      </c>
      <c r="L175" s="50">
        <v>1428</v>
      </c>
    </row>
    <row r="176" spans="1:12" s="58" customFormat="1" x14ac:dyDescent="0.25">
      <c r="A176" s="8" t="s">
        <v>98</v>
      </c>
      <c r="B176" s="67">
        <v>0</v>
      </c>
      <c r="C176" s="68">
        <v>0</v>
      </c>
      <c r="D176" s="68">
        <v>158</v>
      </c>
      <c r="E176" s="68">
        <v>1404</v>
      </c>
      <c r="F176" s="68">
        <v>211</v>
      </c>
      <c r="G176" s="69">
        <v>1492</v>
      </c>
      <c r="H176" s="37" t="s">
        <v>214</v>
      </c>
      <c r="I176" s="50">
        <v>181</v>
      </c>
      <c r="J176" s="50">
        <v>1691</v>
      </c>
      <c r="K176" s="50">
        <v>160</v>
      </c>
      <c r="L176" s="50">
        <v>1325</v>
      </c>
    </row>
    <row r="177" spans="1:12" s="58" customFormat="1" ht="15.75" thickBot="1" x14ac:dyDescent="0.3">
      <c r="A177" s="9" t="s">
        <v>99</v>
      </c>
      <c r="B177" s="67">
        <v>0</v>
      </c>
      <c r="C177" s="68">
        <v>0</v>
      </c>
      <c r="D177" s="68">
        <v>69</v>
      </c>
      <c r="E177" s="68">
        <v>200</v>
      </c>
      <c r="F177" s="68">
        <v>18</v>
      </c>
      <c r="G177" s="69">
        <v>94</v>
      </c>
      <c r="H177" s="37" t="s">
        <v>156</v>
      </c>
      <c r="I177" s="50">
        <v>1000.9999999999999</v>
      </c>
      <c r="J177" s="50">
        <v>3009</v>
      </c>
      <c r="K177" s="50">
        <v>2162</v>
      </c>
      <c r="L177" s="50">
        <v>7034</v>
      </c>
    </row>
    <row r="178" spans="1:12" ht="15.75" thickBot="1" x14ac:dyDescent="0.3">
      <c r="H178" s="44" t="s">
        <v>91</v>
      </c>
      <c r="I178" s="57">
        <f>SUM(I171:I177)</f>
        <v>49226</v>
      </c>
      <c r="J178" s="45">
        <f t="shared" ref="J178:L178" si="14">SUM(J171:J177)</f>
        <v>123969.99999999999</v>
      </c>
      <c r="K178" s="45">
        <f t="shared" si="14"/>
        <v>43184.81369863014</v>
      </c>
      <c r="L178" s="45">
        <f t="shared" si="14"/>
        <v>98354</v>
      </c>
    </row>
    <row r="179" spans="1:12" ht="15.75" x14ac:dyDescent="0.25">
      <c r="H179" s="17"/>
      <c r="I179" s="60"/>
      <c r="J179" s="60"/>
      <c r="L179" s="60"/>
    </row>
    <row r="180" spans="1:12" ht="15.75" x14ac:dyDescent="0.25">
      <c r="H180" s="17"/>
      <c r="I180" s="60"/>
      <c r="J180" s="60"/>
      <c r="K180" s="60"/>
      <c r="L180" s="60"/>
    </row>
    <row r="181" spans="1:12" ht="15.75" x14ac:dyDescent="0.25">
      <c r="H181" s="17"/>
      <c r="I181" s="60"/>
      <c r="J181" s="60"/>
      <c r="K181" s="60"/>
      <c r="L181" s="60"/>
    </row>
    <row r="182" spans="1:12" x14ac:dyDescent="0.25">
      <c r="H182" s="58" t="s">
        <v>177</v>
      </c>
      <c r="I182" s="59"/>
      <c r="J182" s="59"/>
      <c r="K182" s="59"/>
      <c r="L182" s="59" t="s">
        <v>221</v>
      </c>
    </row>
    <row r="183" spans="1:12" ht="15.75" thickBot="1" x14ac:dyDescent="0.3">
      <c r="H183" s="58" t="s">
        <v>82</v>
      </c>
      <c r="I183" s="59" t="s">
        <v>54</v>
      </c>
      <c r="J183" s="59"/>
      <c r="K183" s="59"/>
      <c r="L183" s="59" t="s">
        <v>55</v>
      </c>
    </row>
    <row r="184" spans="1:12" ht="15.75" x14ac:dyDescent="0.25">
      <c r="H184" s="100" t="s">
        <v>83</v>
      </c>
      <c r="I184" s="102">
        <v>2017</v>
      </c>
      <c r="J184" s="103"/>
      <c r="K184" s="102">
        <v>2018</v>
      </c>
      <c r="L184" s="104"/>
    </row>
    <row r="185" spans="1:12" ht="16.5" thickBot="1" x14ac:dyDescent="0.3">
      <c r="H185" s="101"/>
      <c r="I185" s="20" t="s">
        <v>5</v>
      </c>
      <c r="J185" s="20" t="s">
        <v>6</v>
      </c>
      <c r="K185" s="20" t="s">
        <v>5</v>
      </c>
      <c r="L185" s="56" t="s">
        <v>6</v>
      </c>
    </row>
    <row r="186" spans="1:12" x14ac:dyDescent="0.25">
      <c r="H186" s="37" t="s">
        <v>215</v>
      </c>
      <c r="I186" s="50">
        <v>24501.214</v>
      </c>
      <c r="J186" s="50">
        <v>33180.545599999998</v>
      </c>
      <c r="K186" s="50">
        <v>20207</v>
      </c>
      <c r="L186" s="50">
        <v>23757</v>
      </c>
    </row>
    <row r="187" spans="1:12" x14ac:dyDescent="0.25">
      <c r="H187" s="37" t="s">
        <v>217</v>
      </c>
      <c r="I187" s="50">
        <v>250</v>
      </c>
      <c r="J187" s="50">
        <v>893</v>
      </c>
      <c r="K187" s="50">
        <v>816</v>
      </c>
      <c r="L187" s="50">
        <v>2149</v>
      </c>
    </row>
    <row r="188" spans="1:12" x14ac:dyDescent="0.25">
      <c r="H188" s="98" t="s">
        <v>97</v>
      </c>
      <c r="I188" s="50">
        <v>801</v>
      </c>
      <c r="J188" s="50">
        <v>851</v>
      </c>
      <c r="K188" s="50">
        <v>984</v>
      </c>
      <c r="L188" s="50">
        <v>965</v>
      </c>
    </row>
    <row r="189" spans="1:12" x14ac:dyDescent="0.25">
      <c r="H189" s="54" t="s">
        <v>216</v>
      </c>
      <c r="I189" s="50">
        <v>0</v>
      </c>
      <c r="J189" s="50">
        <v>0</v>
      </c>
      <c r="K189" s="50">
        <v>6</v>
      </c>
      <c r="L189" s="50">
        <v>30</v>
      </c>
    </row>
    <row r="190" spans="1:12" x14ac:dyDescent="0.25">
      <c r="H190" s="37" t="s">
        <v>94</v>
      </c>
      <c r="I190" s="50">
        <v>100</v>
      </c>
      <c r="J190" s="50">
        <v>281</v>
      </c>
      <c r="K190" s="50">
        <v>36</v>
      </c>
      <c r="L190" s="50">
        <v>306</v>
      </c>
    </row>
    <row r="191" spans="1:12" x14ac:dyDescent="0.25">
      <c r="H191" s="37" t="s">
        <v>214</v>
      </c>
      <c r="I191" s="50">
        <v>1679</v>
      </c>
      <c r="J191" s="50">
        <v>8280</v>
      </c>
      <c r="K191" s="50">
        <v>3291</v>
      </c>
      <c r="L191" s="50">
        <v>15148</v>
      </c>
    </row>
    <row r="192" spans="1:12" ht="15.75" thickBot="1" x14ac:dyDescent="0.3">
      <c r="H192" s="37" t="s">
        <v>156</v>
      </c>
      <c r="I192" s="50">
        <v>1158</v>
      </c>
      <c r="J192" s="50">
        <v>2893</v>
      </c>
      <c r="K192" s="50">
        <v>1987</v>
      </c>
      <c r="L192" s="50">
        <v>6998</v>
      </c>
    </row>
    <row r="193" spans="8:12" ht="15.75" thickBot="1" x14ac:dyDescent="0.3">
      <c r="H193" s="44" t="s">
        <v>91</v>
      </c>
      <c r="I193" s="45">
        <f>SUM(I186:I192)</f>
        <v>28489.214</v>
      </c>
      <c r="J193" s="45">
        <f t="shared" ref="J193:L193" si="15">SUM(J186:J192)</f>
        <v>46378.545599999998</v>
      </c>
      <c r="K193" s="45">
        <f t="shared" si="15"/>
        <v>27327</v>
      </c>
      <c r="L193" s="45">
        <f t="shared" si="15"/>
        <v>49353</v>
      </c>
    </row>
    <row r="194" spans="8:12" ht="15.75" x14ac:dyDescent="0.25">
      <c r="H194" s="17"/>
      <c r="I194" s="77"/>
      <c r="J194" s="77"/>
      <c r="L194" s="77"/>
    </row>
    <row r="195" spans="8:12" ht="15.75" x14ac:dyDescent="0.25">
      <c r="H195" s="17"/>
      <c r="I195" s="77"/>
      <c r="J195" s="77"/>
      <c r="K195" s="77"/>
      <c r="L195" s="77"/>
    </row>
    <row r="196" spans="8:12" ht="15.75" x14ac:dyDescent="0.25">
      <c r="H196" s="17"/>
      <c r="I196" s="77"/>
      <c r="J196" s="77"/>
      <c r="K196" s="77"/>
      <c r="L196" s="77"/>
    </row>
    <row r="197" spans="8:12" x14ac:dyDescent="0.25">
      <c r="H197" s="58" t="s">
        <v>176</v>
      </c>
      <c r="I197" s="59"/>
      <c r="J197" s="59"/>
      <c r="K197" s="59"/>
      <c r="L197" s="59" t="s">
        <v>222</v>
      </c>
    </row>
    <row r="198" spans="8:12" ht="15.75" thickBot="1" x14ac:dyDescent="0.3">
      <c r="H198" s="58" t="s">
        <v>82</v>
      </c>
      <c r="I198" s="59" t="s">
        <v>54</v>
      </c>
      <c r="J198" s="59"/>
      <c r="K198" s="59"/>
      <c r="L198" s="59" t="s">
        <v>55</v>
      </c>
    </row>
    <row r="199" spans="8:12" ht="15.75" x14ac:dyDescent="0.25">
      <c r="H199" s="100" t="s">
        <v>83</v>
      </c>
      <c r="I199" s="102">
        <v>2017</v>
      </c>
      <c r="J199" s="103"/>
      <c r="K199" s="102">
        <v>2018</v>
      </c>
      <c r="L199" s="104"/>
    </row>
    <row r="200" spans="8:12" ht="16.5" thickBot="1" x14ac:dyDescent="0.3">
      <c r="H200" s="101"/>
      <c r="I200" s="20" t="s">
        <v>5</v>
      </c>
      <c r="J200" s="20" t="s">
        <v>6</v>
      </c>
      <c r="K200" s="20" t="s">
        <v>5</v>
      </c>
      <c r="L200" s="56" t="s">
        <v>6</v>
      </c>
    </row>
    <row r="201" spans="8:12" x14ac:dyDescent="0.25">
      <c r="H201" s="37" t="s">
        <v>215</v>
      </c>
      <c r="I201" s="50" t="s">
        <v>223</v>
      </c>
      <c r="J201" s="50">
        <f>2812+170</f>
        <v>2982</v>
      </c>
      <c r="K201" s="50" t="s">
        <v>223</v>
      </c>
      <c r="L201" s="50">
        <v>6401</v>
      </c>
    </row>
    <row r="202" spans="8:12" x14ac:dyDescent="0.25">
      <c r="H202" s="37" t="s">
        <v>217</v>
      </c>
      <c r="I202" s="50" t="s">
        <v>223</v>
      </c>
      <c r="J202" s="50">
        <v>99</v>
      </c>
      <c r="K202" s="50" t="s">
        <v>223</v>
      </c>
      <c r="L202" s="50">
        <v>601</v>
      </c>
    </row>
    <row r="203" spans="8:12" x14ac:dyDescent="0.25">
      <c r="H203" s="54" t="s">
        <v>216</v>
      </c>
      <c r="I203" s="50" t="s">
        <v>223</v>
      </c>
      <c r="J203" s="50">
        <v>0</v>
      </c>
      <c r="K203" s="50" t="s">
        <v>223</v>
      </c>
      <c r="L203" s="50">
        <v>0</v>
      </c>
    </row>
    <row r="204" spans="8:12" x14ac:dyDescent="0.25">
      <c r="H204" s="98" t="s">
        <v>97</v>
      </c>
      <c r="I204" s="50" t="s">
        <v>223</v>
      </c>
      <c r="J204" s="50">
        <v>162</v>
      </c>
      <c r="K204" s="50" t="s">
        <v>223</v>
      </c>
      <c r="L204" s="50">
        <v>243</v>
      </c>
    </row>
    <row r="205" spans="8:12" x14ac:dyDescent="0.25">
      <c r="H205" s="37" t="s">
        <v>94</v>
      </c>
      <c r="I205" s="50" t="s">
        <v>223</v>
      </c>
      <c r="J205" s="50">
        <v>15</v>
      </c>
      <c r="K205" s="50" t="s">
        <v>223</v>
      </c>
      <c r="L205" s="50">
        <v>34</v>
      </c>
    </row>
    <row r="206" spans="8:12" x14ac:dyDescent="0.25">
      <c r="H206" s="37" t="s">
        <v>214</v>
      </c>
      <c r="I206" s="50" t="s">
        <v>223</v>
      </c>
      <c r="J206" s="50">
        <v>150</v>
      </c>
      <c r="K206" s="50" t="s">
        <v>223</v>
      </c>
      <c r="L206" s="50">
        <v>488</v>
      </c>
    </row>
    <row r="207" spans="8:12" ht="15.75" thickBot="1" x14ac:dyDescent="0.3">
      <c r="H207" s="37" t="s">
        <v>156</v>
      </c>
      <c r="I207" s="50" t="s">
        <v>223</v>
      </c>
      <c r="J207" s="50">
        <v>6567</v>
      </c>
      <c r="K207" s="50" t="s">
        <v>223</v>
      </c>
      <c r="L207" s="50">
        <v>5496</v>
      </c>
    </row>
    <row r="208" spans="8:12" ht="15.75" thickBot="1" x14ac:dyDescent="0.3">
      <c r="H208" s="44" t="s">
        <v>91</v>
      </c>
      <c r="I208" s="45">
        <f>SUM(I201:I207)</f>
        <v>0</v>
      </c>
      <c r="J208" s="45">
        <f t="shared" ref="J208:L208" si="16">SUM(J201:J207)</f>
        <v>9975</v>
      </c>
      <c r="K208" s="45">
        <f t="shared" si="16"/>
        <v>0</v>
      </c>
      <c r="L208" s="45">
        <f t="shared" si="16"/>
        <v>13263</v>
      </c>
    </row>
    <row r="209" spans="8:15" ht="15.75" x14ac:dyDescent="0.25">
      <c r="H209" s="17"/>
      <c r="I209" s="77"/>
      <c r="J209" s="77"/>
      <c r="L209" s="77"/>
    </row>
    <row r="210" spans="8:15" ht="15.75" x14ac:dyDescent="0.25">
      <c r="H210" s="17"/>
      <c r="I210" s="77"/>
      <c r="J210" s="77"/>
      <c r="K210" s="77"/>
      <c r="L210" s="77"/>
    </row>
    <row r="211" spans="8:15" ht="15.75" x14ac:dyDescent="0.25">
      <c r="H211" s="17"/>
      <c r="I211" s="77"/>
      <c r="J211" s="77"/>
      <c r="K211" s="77"/>
      <c r="L211" s="77"/>
    </row>
    <row r="212" spans="8:15" x14ac:dyDescent="0.25">
      <c r="H212" s="58" t="s">
        <v>175</v>
      </c>
      <c r="I212" s="59"/>
      <c r="J212" s="59"/>
      <c r="K212" s="59"/>
      <c r="L212" s="59" t="s">
        <v>224</v>
      </c>
    </row>
    <row r="213" spans="8:15" ht="15.75" thickBot="1" x14ac:dyDescent="0.3">
      <c r="H213" s="58" t="s">
        <v>82</v>
      </c>
      <c r="I213" s="59" t="s">
        <v>54</v>
      </c>
      <c r="J213" s="59"/>
      <c r="K213" s="59"/>
      <c r="L213" s="59" t="s">
        <v>55</v>
      </c>
    </row>
    <row r="214" spans="8:15" ht="15.75" x14ac:dyDescent="0.25">
      <c r="H214" s="100" t="s">
        <v>83</v>
      </c>
      <c r="I214" s="102">
        <v>2017</v>
      </c>
      <c r="J214" s="103"/>
      <c r="K214" s="102">
        <v>2018</v>
      </c>
      <c r="L214" s="104"/>
    </row>
    <row r="215" spans="8:15" ht="16.5" thickBot="1" x14ac:dyDescent="0.3">
      <c r="H215" s="101"/>
      <c r="I215" s="20" t="s">
        <v>5</v>
      </c>
      <c r="J215" s="20" t="s">
        <v>6</v>
      </c>
      <c r="K215" s="20" t="s">
        <v>5</v>
      </c>
      <c r="L215" s="56" t="s">
        <v>6</v>
      </c>
    </row>
    <row r="216" spans="8:15" x14ac:dyDescent="0.25">
      <c r="H216" s="37" t="s">
        <v>215</v>
      </c>
      <c r="I216" s="50">
        <v>20187</v>
      </c>
      <c r="J216" s="50">
        <v>36971</v>
      </c>
      <c r="K216" s="50">
        <v>16226</v>
      </c>
      <c r="L216" s="50">
        <v>40974</v>
      </c>
    </row>
    <row r="217" spans="8:15" x14ac:dyDescent="0.25">
      <c r="H217" s="37" t="s">
        <v>217</v>
      </c>
      <c r="I217" s="50">
        <v>956</v>
      </c>
      <c r="J217" s="50">
        <v>5592</v>
      </c>
      <c r="K217" s="50">
        <v>1081</v>
      </c>
      <c r="L217" s="50">
        <v>4313</v>
      </c>
    </row>
    <row r="218" spans="8:15" x14ac:dyDescent="0.25">
      <c r="H218" s="54" t="s">
        <v>216</v>
      </c>
      <c r="I218" s="50">
        <v>0</v>
      </c>
      <c r="J218" s="50">
        <v>5</v>
      </c>
      <c r="K218" s="50">
        <v>19</v>
      </c>
      <c r="L218" s="50">
        <v>41</v>
      </c>
    </row>
    <row r="219" spans="8:15" x14ac:dyDescent="0.25">
      <c r="H219" s="98" t="s">
        <v>97</v>
      </c>
      <c r="I219" s="50">
        <v>462</v>
      </c>
      <c r="J219" s="50">
        <v>2213</v>
      </c>
      <c r="K219" s="50">
        <v>394</v>
      </c>
      <c r="L219" s="50">
        <v>1308</v>
      </c>
    </row>
    <row r="220" spans="8:15" x14ac:dyDescent="0.25">
      <c r="H220" s="37" t="s">
        <v>94</v>
      </c>
      <c r="I220" s="50">
        <v>0</v>
      </c>
      <c r="J220" s="50">
        <v>569</v>
      </c>
      <c r="K220" s="50">
        <v>23</v>
      </c>
      <c r="L220" s="50">
        <v>242</v>
      </c>
    </row>
    <row r="221" spans="8:15" x14ac:dyDescent="0.25">
      <c r="H221" s="37" t="s">
        <v>214</v>
      </c>
      <c r="I221" s="50">
        <v>4205</v>
      </c>
      <c r="J221" s="50">
        <v>25207</v>
      </c>
      <c r="K221" s="50">
        <v>5019</v>
      </c>
      <c r="L221" s="50">
        <v>27739</v>
      </c>
    </row>
    <row r="222" spans="8:15" ht="15.75" thickBot="1" x14ac:dyDescent="0.3">
      <c r="H222" s="37" t="s">
        <v>156</v>
      </c>
      <c r="I222" s="50">
        <v>4445</v>
      </c>
      <c r="J222" s="50">
        <v>10705</v>
      </c>
      <c r="K222" s="50">
        <v>4098</v>
      </c>
      <c r="L222" s="50">
        <v>10402</v>
      </c>
      <c r="N222" s="78"/>
      <c r="O222" s="78"/>
    </row>
    <row r="223" spans="8:15" ht="15.75" thickBot="1" x14ac:dyDescent="0.3">
      <c r="H223" s="44" t="s">
        <v>91</v>
      </c>
      <c r="I223" s="45">
        <f>SUM(I216:I222)</f>
        <v>30255</v>
      </c>
      <c r="J223" s="45">
        <f t="shared" ref="J223:L223" si="17">SUM(J216:J222)</f>
        <v>81262</v>
      </c>
      <c r="K223" s="45">
        <f t="shared" si="17"/>
        <v>26860</v>
      </c>
      <c r="L223" s="45">
        <f t="shared" si="17"/>
        <v>85019</v>
      </c>
      <c r="N223" s="78"/>
      <c r="O223" s="78"/>
    </row>
    <row r="224" spans="8:15" ht="15.75" x14ac:dyDescent="0.25">
      <c r="H224" s="17"/>
      <c r="I224" s="77"/>
      <c r="J224" s="77"/>
      <c r="K224" s="77"/>
      <c r="L224" s="77"/>
      <c r="N224" s="78"/>
      <c r="O224" s="78"/>
    </row>
    <row r="225" spans="1:15" ht="15.75" x14ac:dyDescent="0.25">
      <c r="H225" s="17"/>
      <c r="I225" s="77"/>
      <c r="J225" s="77"/>
      <c r="K225" s="77"/>
      <c r="L225" s="77"/>
      <c r="N225" s="78"/>
      <c r="O225" s="78"/>
    </row>
    <row r="226" spans="1:15" s="58" customFormat="1" x14ac:dyDescent="0.25">
      <c r="I226" s="59"/>
      <c r="J226" s="59"/>
      <c r="K226" s="59"/>
      <c r="L226" s="59"/>
    </row>
    <row r="227" spans="1:15" s="58" customFormat="1" x14ac:dyDescent="0.25">
      <c r="A227" s="58" t="s">
        <v>116</v>
      </c>
      <c r="G227" s="58" t="s">
        <v>117</v>
      </c>
      <c r="H227" s="58" t="s">
        <v>173</v>
      </c>
      <c r="I227" s="59"/>
      <c r="J227" s="59"/>
      <c r="K227" s="59"/>
      <c r="L227" s="59" t="s">
        <v>174</v>
      </c>
    </row>
    <row r="228" spans="1:15" s="58" customFormat="1" ht="15.75" thickBot="1" x14ac:dyDescent="0.3">
      <c r="A228" s="58" t="s">
        <v>82</v>
      </c>
      <c r="D228" s="58" t="s">
        <v>54</v>
      </c>
      <c r="G228" s="58" t="s">
        <v>55</v>
      </c>
      <c r="H228" s="58" t="s">
        <v>82</v>
      </c>
      <c r="I228" s="59" t="s">
        <v>54</v>
      </c>
      <c r="J228" s="59"/>
      <c r="K228" s="59"/>
      <c r="L228" s="59" t="s">
        <v>55</v>
      </c>
    </row>
    <row r="229" spans="1:15" s="58" customFormat="1" ht="16.5" thickBot="1" x14ac:dyDescent="0.3">
      <c r="A229" s="109" t="s">
        <v>83</v>
      </c>
      <c r="B229" s="111">
        <v>2014</v>
      </c>
      <c r="C229" s="108"/>
      <c r="D229" s="107">
        <v>2015</v>
      </c>
      <c r="E229" s="108"/>
      <c r="F229" s="107">
        <v>2016</v>
      </c>
      <c r="G229" s="108"/>
      <c r="H229" s="100" t="s">
        <v>83</v>
      </c>
      <c r="I229" s="102">
        <v>2017</v>
      </c>
      <c r="J229" s="103"/>
      <c r="K229" s="102">
        <v>2018</v>
      </c>
      <c r="L229" s="104"/>
    </row>
    <row r="230" spans="1:15" s="58" customFormat="1" ht="16.5" thickBot="1" x14ac:dyDescent="0.3">
      <c r="A230" s="110"/>
      <c r="B230" s="6" t="s">
        <v>5</v>
      </c>
      <c r="C230" s="2" t="s">
        <v>6</v>
      </c>
      <c r="D230" s="1" t="s">
        <v>5</v>
      </c>
      <c r="E230" s="2" t="s">
        <v>6</v>
      </c>
      <c r="F230" s="1" t="s">
        <v>5</v>
      </c>
      <c r="G230" s="2" t="s">
        <v>6</v>
      </c>
      <c r="H230" s="101"/>
      <c r="I230" s="20" t="s">
        <v>5</v>
      </c>
      <c r="J230" s="20" t="s">
        <v>6</v>
      </c>
      <c r="K230" s="20" t="s">
        <v>5</v>
      </c>
      <c r="L230" s="56" t="s">
        <v>6</v>
      </c>
    </row>
    <row r="231" spans="1:15" s="58" customFormat="1" x14ac:dyDescent="0.25">
      <c r="A231" s="7" t="s">
        <v>94</v>
      </c>
      <c r="B231" s="67">
        <v>123</v>
      </c>
      <c r="C231" s="68">
        <v>1859</v>
      </c>
      <c r="D231" s="68">
        <v>149</v>
      </c>
      <c r="E231" s="68">
        <v>2003</v>
      </c>
      <c r="F231" s="68">
        <v>134</v>
      </c>
      <c r="G231" s="69">
        <v>2520</v>
      </c>
      <c r="H231" s="37" t="s">
        <v>215</v>
      </c>
      <c r="I231" s="50">
        <v>24899</v>
      </c>
      <c r="J231" s="50">
        <v>115641</v>
      </c>
      <c r="K231" s="50">
        <v>28475</v>
      </c>
      <c r="L231" s="50">
        <v>124414</v>
      </c>
    </row>
    <row r="232" spans="1:15" x14ac:dyDescent="0.25">
      <c r="A232" s="8" t="s">
        <v>95</v>
      </c>
      <c r="B232" s="67">
        <v>22898</v>
      </c>
      <c r="C232" s="68">
        <v>82009.999999999985</v>
      </c>
      <c r="D232" s="68">
        <v>23374.000000000004</v>
      </c>
      <c r="E232" s="68">
        <v>103797</v>
      </c>
      <c r="F232" s="68">
        <v>21706</v>
      </c>
      <c r="G232" s="69">
        <v>116243</v>
      </c>
      <c r="H232" s="37" t="s">
        <v>217</v>
      </c>
      <c r="I232" s="50">
        <v>331</v>
      </c>
      <c r="J232" s="50">
        <v>1632</v>
      </c>
      <c r="K232" s="50">
        <v>349</v>
      </c>
      <c r="L232" s="50">
        <v>1661</v>
      </c>
    </row>
    <row r="233" spans="1:15" x14ac:dyDescent="0.25">
      <c r="A233" s="8"/>
      <c r="B233" s="67"/>
      <c r="C233" s="68"/>
      <c r="D233" s="68"/>
      <c r="E233" s="68"/>
      <c r="F233" s="68"/>
      <c r="G233" s="69"/>
      <c r="H233" s="98" t="s">
        <v>97</v>
      </c>
      <c r="I233" s="50">
        <v>349</v>
      </c>
      <c r="J233" s="50">
        <v>113448</v>
      </c>
      <c r="K233" s="50">
        <v>330</v>
      </c>
      <c r="L233" s="50">
        <v>1929</v>
      </c>
      <c r="M233" s="76"/>
    </row>
    <row r="234" spans="1:15" s="58" customFormat="1" x14ac:dyDescent="0.25">
      <c r="A234" s="8" t="s">
        <v>96</v>
      </c>
      <c r="B234" s="67">
        <v>2480</v>
      </c>
      <c r="C234" s="68">
        <v>6498</v>
      </c>
      <c r="D234" s="68">
        <v>2194</v>
      </c>
      <c r="E234" s="68">
        <v>5675</v>
      </c>
      <c r="F234" s="68">
        <v>2259</v>
      </c>
      <c r="G234" s="69">
        <v>5907</v>
      </c>
      <c r="H234" s="54" t="s">
        <v>216</v>
      </c>
      <c r="I234" s="50">
        <v>1</v>
      </c>
      <c r="J234" s="50">
        <v>8</v>
      </c>
      <c r="K234" s="50">
        <v>1</v>
      </c>
      <c r="L234" s="50">
        <v>10</v>
      </c>
      <c r="M234" s="99"/>
    </row>
    <row r="235" spans="1:15" s="58" customFormat="1" x14ac:dyDescent="0.25">
      <c r="A235" s="8" t="s">
        <v>97</v>
      </c>
      <c r="B235" s="67">
        <v>354</v>
      </c>
      <c r="C235" s="68">
        <v>2247</v>
      </c>
      <c r="D235" s="68">
        <v>416</v>
      </c>
      <c r="E235" s="68">
        <v>1954</v>
      </c>
      <c r="F235" s="68">
        <v>317</v>
      </c>
      <c r="G235" s="69">
        <v>1355</v>
      </c>
      <c r="H235" s="37" t="s">
        <v>94</v>
      </c>
      <c r="I235" s="50">
        <v>143</v>
      </c>
      <c r="J235" s="50">
        <v>3077</v>
      </c>
      <c r="K235" s="50">
        <v>112</v>
      </c>
      <c r="L235" s="50">
        <v>2001.9999999999998</v>
      </c>
    </row>
    <row r="236" spans="1:15" s="58" customFormat="1" x14ac:dyDescent="0.25">
      <c r="A236" s="8" t="s">
        <v>98</v>
      </c>
      <c r="B236" s="67">
        <v>5096</v>
      </c>
      <c r="C236" s="68">
        <v>47944</v>
      </c>
      <c r="D236" s="68">
        <v>5655</v>
      </c>
      <c r="E236" s="68">
        <v>51117</v>
      </c>
      <c r="F236" s="68">
        <v>4969</v>
      </c>
      <c r="G236" s="69">
        <v>47826</v>
      </c>
      <c r="H236" s="37" t="s">
        <v>214</v>
      </c>
      <c r="I236" s="50">
        <v>5780</v>
      </c>
      <c r="J236" s="50">
        <v>53887</v>
      </c>
      <c r="K236" s="50">
        <v>8372</v>
      </c>
      <c r="L236" s="50">
        <v>55403</v>
      </c>
    </row>
    <row r="237" spans="1:15" s="58" customFormat="1" ht="15.75" thickBot="1" x14ac:dyDescent="0.3">
      <c r="A237" s="9" t="s">
        <v>99</v>
      </c>
      <c r="B237" s="67">
        <v>211</v>
      </c>
      <c r="C237" s="68">
        <v>1270</v>
      </c>
      <c r="D237" s="68">
        <v>197</v>
      </c>
      <c r="E237" s="68">
        <v>1313</v>
      </c>
      <c r="F237" s="68">
        <v>136</v>
      </c>
      <c r="G237" s="69">
        <v>982</v>
      </c>
      <c r="H237" s="37" t="s">
        <v>156</v>
      </c>
      <c r="I237" s="50">
        <v>2572</v>
      </c>
      <c r="J237" s="50">
        <v>6665</v>
      </c>
      <c r="K237" s="50">
        <v>2213</v>
      </c>
      <c r="L237" s="50">
        <v>6560</v>
      </c>
    </row>
    <row r="238" spans="1:15" s="58" customFormat="1" ht="16.5" thickBot="1" x14ac:dyDescent="0.3">
      <c r="A238" s="10" t="s">
        <v>91</v>
      </c>
      <c r="B238" s="79">
        <f t="shared" ref="B238:G238" si="18">SUM(B231:B237)</f>
        <v>31162</v>
      </c>
      <c r="C238" s="80">
        <f t="shared" si="18"/>
        <v>141828</v>
      </c>
      <c r="D238" s="80">
        <f t="shared" si="18"/>
        <v>31985.000000000004</v>
      </c>
      <c r="E238" s="80">
        <f t="shared" si="18"/>
        <v>165859</v>
      </c>
      <c r="F238" s="80">
        <f t="shared" si="18"/>
        <v>29521</v>
      </c>
      <c r="G238" s="81">
        <f t="shared" si="18"/>
        <v>174833</v>
      </c>
      <c r="H238" s="10" t="s">
        <v>91</v>
      </c>
      <c r="I238" s="82">
        <f>SUM(I231:I237)</f>
        <v>34075</v>
      </c>
      <c r="J238" s="82">
        <f t="shared" ref="J238:L238" si="19">SUM(J231:J237)</f>
        <v>294358</v>
      </c>
      <c r="K238" s="82">
        <f t="shared" si="19"/>
        <v>39852</v>
      </c>
      <c r="L238" s="82">
        <f t="shared" si="19"/>
        <v>191979</v>
      </c>
    </row>
    <row r="239" spans="1:15" x14ac:dyDescent="0.25">
      <c r="J239" s="66"/>
      <c r="L239" s="66"/>
    </row>
    <row r="242" spans="1:13" x14ac:dyDescent="0.25">
      <c r="A242" s="58" t="s">
        <v>118</v>
      </c>
      <c r="B242" s="58"/>
      <c r="C242" s="58"/>
      <c r="D242" s="58"/>
      <c r="E242" s="58"/>
      <c r="F242" s="58"/>
      <c r="G242" s="58" t="s">
        <v>119</v>
      </c>
      <c r="H242" s="58" t="s">
        <v>171</v>
      </c>
      <c r="I242" s="59"/>
      <c r="J242" s="59"/>
      <c r="K242" s="59"/>
      <c r="L242" s="59" t="s">
        <v>172</v>
      </c>
    </row>
    <row r="243" spans="1:13" ht="15.75" thickBot="1" x14ac:dyDescent="0.3">
      <c r="A243" s="58" t="s">
        <v>82</v>
      </c>
      <c r="B243" s="58"/>
      <c r="C243" s="58"/>
      <c r="D243" s="58" t="s">
        <v>54</v>
      </c>
      <c r="E243" s="58"/>
      <c r="F243" s="58"/>
      <c r="G243" s="58" t="s">
        <v>55</v>
      </c>
      <c r="H243" s="58" t="s">
        <v>82</v>
      </c>
      <c r="I243" s="59" t="s">
        <v>54</v>
      </c>
      <c r="J243" s="59"/>
      <c r="K243" s="59"/>
      <c r="L243" s="59" t="s">
        <v>55</v>
      </c>
    </row>
    <row r="244" spans="1:13" ht="16.5" thickBot="1" x14ac:dyDescent="0.3">
      <c r="A244" s="105" t="s">
        <v>83</v>
      </c>
      <c r="B244" s="107">
        <v>2014</v>
      </c>
      <c r="C244" s="108"/>
      <c r="D244" s="107">
        <v>2015</v>
      </c>
      <c r="E244" s="108"/>
      <c r="F244" s="107">
        <v>2016</v>
      </c>
      <c r="G244" s="108"/>
      <c r="H244" s="100" t="s">
        <v>83</v>
      </c>
      <c r="I244" s="102">
        <v>2017</v>
      </c>
      <c r="J244" s="103"/>
      <c r="K244" s="102">
        <v>2018</v>
      </c>
      <c r="L244" s="104"/>
    </row>
    <row r="245" spans="1:13" ht="16.5" thickBot="1" x14ac:dyDescent="0.3">
      <c r="A245" s="106"/>
      <c r="B245" s="1" t="s">
        <v>5</v>
      </c>
      <c r="C245" s="2" t="s">
        <v>6</v>
      </c>
      <c r="D245" s="1" t="s">
        <v>5</v>
      </c>
      <c r="E245" s="2" t="s">
        <v>6</v>
      </c>
      <c r="F245" s="1" t="s">
        <v>5</v>
      </c>
      <c r="G245" s="2" t="s">
        <v>6</v>
      </c>
      <c r="H245" s="101"/>
      <c r="I245" s="20" t="s">
        <v>5</v>
      </c>
      <c r="J245" s="20" t="s">
        <v>6</v>
      </c>
      <c r="K245" s="20" t="s">
        <v>5</v>
      </c>
      <c r="L245" s="56" t="s">
        <v>6</v>
      </c>
    </row>
    <row r="246" spans="1:13" ht="15.75" x14ac:dyDescent="0.25">
      <c r="A246" s="12" t="s">
        <v>120</v>
      </c>
      <c r="B246" s="67">
        <v>5</v>
      </c>
      <c r="C246" s="68">
        <v>207</v>
      </c>
      <c r="D246" s="68">
        <v>6</v>
      </c>
      <c r="E246" s="68">
        <v>204</v>
      </c>
      <c r="F246" s="68">
        <v>6</v>
      </c>
      <c r="G246" s="69">
        <v>189</v>
      </c>
      <c r="H246" s="37" t="s">
        <v>215</v>
      </c>
      <c r="I246" s="50">
        <v>16056</v>
      </c>
      <c r="J246" s="50">
        <v>63703</v>
      </c>
      <c r="K246" s="50">
        <v>17721</v>
      </c>
      <c r="L246" s="50">
        <v>64986.999999999993</v>
      </c>
    </row>
    <row r="247" spans="1:13" ht="15.75" x14ac:dyDescent="0.25">
      <c r="A247" s="5" t="s">
        <v>121</v>
      </c>
      <c r="B247" s="67">
        <v>9547</v>
      </c>
      <c r="C247" s="68">
        <v>49558</v>
      </c>
      <c r="D247" s="68">
        <v>10427</v>
      </c>
      <c r="E247" s="68">
        <v>44063</v>
      </c>
      <c r="F247" s="68">
        <v>12157</v>
      </c>
      <c r="G247" s="69">
        <v>53738</v>
      </c>
      <c r="H247" s="37" t="s">
        <v>217</v>
      </c>
      <c r="I247" s="50">
        <v>331</v>
      </c>
      <c r="J247" s="50">
        <v>4524</v>
      </c>
      <c r="K247" s="50">
        <v>922</v>
      </c>
      <c r="L247" s="50">
        <v>4750</v>
      </c>
    </row>
    <row r="248" spans="1:13" ht="15.75" x14ac:dyDescent="0.25">
      <c r="A248" s="5"/>
      <c r="B248" s="67"/>
      <c r="C248" s="68"/>
      <c r="D248" s="68"/>
      <c r="E248" s="68"/>
      <c r="F248" s="68"/>
      <c r="G248" s="69"/>
      <c r="H248" s="98" t="s">
        <v>97</v>
      </c>
      <c r="I248" s="50">
        <v>10</v>
      </c>
      <c r="J248" s="50">
        <v>63489</v>
      </c>
      <c r="K248" s="50">
        <v>13</v>
      </c>
      <c r="L248" s="50">
        <v>125</v>
      </c>
      <c r="M248" s="76"/>
    </row>
    <row r="249" spans="1:13" ht="15.75" x14ac:dyDescent="0.25">
      <c r="A249" s="5" t="s">
        <v>122</v>
      </c>
      <c r="B249" s="67">
        <v>3870</v>
      </c>
      <c r="C249" s="68">
        <v>7383</v>
      </c>
      <c r="D249" s="68">
        <v>2856</v>
      </c>
      <c r="E249" s="68">
        <v>5373</v>
      </c>
      <c r="F249" s="68">
        <v>3322</v>
      </c>
      <c r="G249" s="69">
        <v>5294</v>
      </c>
      <c r="H249" s="54" t="s">
        <v>216</v>
      </c>
      <c r="I249" s="50">
        <v>4</v>
      </c>
      <c r="J249" s="50">
        <v>144</v>
      </c>
      <c r="K249" s="50">
        <v>4</v>
      </c>
      <c r="L249" s="50">
        <v>100</v>
      </c>
    </row>
    <row r="250" spans="1:13" ht="15.75" x14ac:dyDescent="0.25">
      <c r="A250" s="5" t="s">
        <v>123</v>
      </c>
      <c r="B250" s="67">
        <v>4828</v>
      </c>
      <c r="C250" s="68">
        <v>15079</v>
      </c>
      <c r="D250" s="68">
        <v>4249</v>
      </c>
      <c r="E250" s="68">
        <v>14551</v>
      </c>
      <c r="F250" s="68">
        <v>14058</v>
      </c>
      <c r="G250" s="69">
        <v>4377</v>
      </c>
      <c r="H250" s="37" t="s">
        <v>94</v>
      </c>
      <c r="I250" s="50">
        <v>6</v>
      </c>
      <c r="J250" s="50">
        <v>227</v>
      </c>
      <c r="K250" s="50">
        <v>9</v>
      </c>
      <c r="L250" s="50">
        <v>249</v>
      </c>
    </row>
    <row r="251" spans="1:13" ht="15.75" x14ac:dyDescent="0.25">
      <c r="A251" s="5" t="s">
        <v>124</v>
      </c>
      <c r="B251" s="67">
        <v>8</v>
      </c>
      <c r="C251" s="68">
        <v>227</v>
      </c>
      <c r="D251" s="68">
        <v>12</v>
      </c>
      <c r="E251" s="68">
        <v>166</v>
      </c>
      <c r="F251" s="68">
        <v>17</v>
      </c>
      <c r="G251" s="69">
        <v>157</v>
      </c>
      <c r="H251" s="37" t="s">
        <v>214</v>
      </c>
      <c r="I251" s="50">
        <v>1693</v>
      </c>
      <c r="J251" s="50">
        <v>18098</v>
      </c>
      <c r="K251" s="50">
        <v>2516</v>
      </c>
      <c r="L251" s="50">
        <v>19991</v>
      </c>
    </row>
    <row r="252" spans="1:13" ht="16.5" thickBot="1" x14ac:dyDescent="0.3">
      <c r="A252" s="5" t="s">
        <v>71</v>
      </c>
      <c r="B252" s="67">
        <v>2048</v>
      </c>
      <c r="C252" s="68">
        <v>19782</v>
      </c>
      <c r="D252" s="68">
        <v>1853</v>
      </c>
      <c r="E252" s="68">
        <v>16987</v>
      </c>
      <c r="F252" s="68">
        <v>2278</v>
      </c>
      <c r="G252" s="69">
        <v>15748</v>
      </c>
      <c r="H252" s="37" t="s">
        <v>156</v>
      </c>
      <c r="I252" s="50">
        <v>6680</v>
      </c>
      <c r="J252" s="50">
        <v>11895</v>
      </c>
      <c r="K252" s="50">
        <v>3985</v>
      </c>
      <c r="L252" s="50">
        <v>12951</v>
      </c>
    </row>
    <row r="253" spans="1:13" ht="16.5" thickBot="1" x14ac:dyDescent="0.3">
      <c r="A253" s="5"/>
      <c r="B253" s="67"/>
      <c r="C253" s="68"/>
      <c r="D253" s="68"/>
      <c r="E253" s="68"/>
      <c r="F253" s="68"/>
      <c r="G253" s="69"/>
      <c r="H253" s="10" t="s">
        <v>91</v>
      </c>
      <c r="I253" s="82">
        <f>SUM(I246:I252)</f>
        <v>24780</v>
      </c>
      <c r="J253" s="82">
        <f>SUM(J246:J252)</f>
        <v>162080</v>
      </c>
      <c r="K253" s="82">
        <f t="shared" ref="K253:L253" si="20">SUM(K246:K252)</f>
        <v>25170</v>
      </c>
      <c r="L253" s="82">
        <f t="shared" si="20"/>
        <v>103153</v>
      </c>
    </row>
    <row r="254" spans="1:13" x14ac:dyDescent="0.25">
      <c r="J254" s="66"/>
      <c r="L254" s="66"/>
    </row>
    <row r="255" spans="1:13" x14ac:dyDescent="0.25">
      <c r="I255" s="66"/>
      <c r="J255" s="66"/>
      <c r="K255" s="66"/>
    </row>
    <row r="256" spans="1:13" x14ac:dyDescent="0.25">
      <c r="I256" s="66"/>
      <c r="J256" s="66"/>
    </row>
    <row r="258" spans="1:12" s="58" customFormat="1" x14ac:dyDescent="0.25">
      <c r="A258" s="58" t="s">
        <v>125</v>
      </c>
      <c r="G258" s="58" t="s">
        <v>126</v>
      </c>
      <c r="H258" s="58" t="s">
        <v>169</v>
      </c>
      <c r="I258" s="59"/>
      <c r="J258" s="59"/>
      <c r="K258" s="59"/>
      <c r="L258" s="59" t="s">
        <v>170</v>
      </c>
    </row>
    <row r="259" spans="1:12" s="58" customFormat="1" ht="15.75" thickBot="1" x14ac:dyDescent="0.3">
      <c r="A259" s="58" t="s">
        <v>82</v>
      </c>
      <c r="D259" s="58" t="s">
        <v>54</v>
      </c>
      <c r="G259" s="58" t="s">
        <v>55</v>
      </c>
      <c r="H259" s="58" t="s">
        <v>82</v>
      </c>
      <c r="I259" s="59" t="s">
        <v>54</v>
      </c>
      <c r="J259" s="59"/>
      <c r="K259" s="59"/>
      <c r="L259" s="59" t="s">
        <v>55</v>
      </c>
    </row>
    <row r="260" spans="1:12" s="58" customFormat="1" ht="16.5" thickBot="1" x14ac:dyDescent="0.3">
      <c r="A260" s="109" t="s">
        <v>83</v>
      </c>
      <c r="B260" s="111">
        <v>2014</v>
      </c>
      <c r="C260" s="108"/>
      <c r="D260" s="107">
        <v>2015</v>
      </c>
      <c r="E260" s="108"/>
      <c r="F260" s="107">
        <v>2016</v>
      </c>
      <c r="G260" s="108"/>
      <c r="H260" s="100" t="s">
        <v>83</v>
      </c>
      <c r="I260" s="102">
        <v>2017</v>
      </c>
      <c r="J260" s="103"/>
      <c r="K260" s="102">
        <v>2018</v>
      </c>
      <c r="L260" s="104"/>
    </row>
    <row r="261" spans="1:12" s="58" customFormat="1" ht="16.5" thickBot="1" x14ac:dyDescent="0.3">
      <c r="A261" s="110"/>
      <c r="B261" s="6" t="s">
        <v>5</v>
      </c>
      <c r="C261" s="2" t="s">
        <v>6</v>
      </c>
      <c r="D261" s="1" t="s">
        <v>5</v>
      </c>
      <c r="E261" s="2" t="s">
        <v>6</v>
      </c>
      <c r="F261" s="1" t="s">
        <v>5</v>
      </c>
      <c r="G261" s="2" t="s">
        <v>6</v>
      </c>
      <c r="H261" s="101"/>
      <c r="I261" s="20" t="s">
        <v>5</v>
      </c>
      <c r="J261" s="20" t="s">
        <v>6</v>
      </c>
      <c r="K261" s="20" t="s">
        <v>5</v>
      </c>
      <c r="L261" s="56" t="s">
        <v>6</v>
      </c>
    </row>
    <row r="262" spans="1:12" s="58" customFormat="1" x14ac:dyDescent="0.25">
      <c r="A262" s="7" t="s">
        <v>94</v>
      </c>
      <c r="B262" s="67">
        <v>75.75</v>
      </c>
      <c r="C262" s="68">
        <v>303</v>
      </c>
      <c r="D262" s="68">
        <v>7.75</v>
      </c>
      <c r="E262" s="68">
        <v>31</v>
      </c>
      <c r="F262" s="68">
        <v>3.25</v>
      </c>
      <c r="G262" s="69">
        <v>13</v>
      </c>
      <c r="H262" s="37" t="s">
        <v>215</v>
      </c>
      <c r="I262" s="50">
        <v>3395</v>
      </c>
      <c r="J262" s="50">
        <v>9974</v>
      </c>
      <c r="K262" s="50">
        <v>4801</v>
      </c>
      <c r="L262" s="50">
        <v>15432</v>
      </c>
    </row>
    <row r="263" spans="1:12" s="58" customFormat="1" x14ac:dyDescent="0.25">
      <c r="A263" s="8" t="s">
        <v>95</v>
      </c>
      <c r="B263" s="67">
        <v>8528</v>
      </c>
      <c r="C263" s="68">
        <v>25511</v>
      </c>
      <c r="D263" s="68">
        <v>5740</v>
      </c>
      <c r="E263" s="68">
        <v>14230</v>
      </c>
      <c r="F263" s="68">
        <v>2901.0000000000005</v>
      </c>
      <c r="G263" s="69">
        <v>6919.0000000000009</v>
      </c>
      <c r="H263" s="37" t="s">
        <v>217</v>
      </c>
      <c r="I263" s="50">
        <v>748</v>
      </c>
      <c r="J263" s="50">
        <v>3713</v>
      </c>
      <c r="K263" s="50">
        <v>186</v>
      </c>
      <c r="L263" s="50">
        <v>665</v>
      </c>
    </row>
    <row r="264" spans="1:12" s="58" customFormat="1" x14ac:dyDescent="0.25">
      <c r="A264" s="8" t="s">
        <v>96</v>
      </c>
      <c r="B264" s="67">
        <v>649</v>
      </c>
      <c r="C264" s="68">
        <v>1945</v>
      </c>
      <c r="D264" s="68">
        <v>306</v>
      </c>
      <c r="E264" s="68">
        <v>970</v>
      </c>
      <c r="F264" s="68">
        <v>98</v>
      </c>
      <c r="G264" s="69">
        <v>105</v>
      </c>
      <c r="H264" s="54" t="s">
        <v>216</v>
      </c>
      <c r="I264" s="50">
        <v>0</v>
      </c>
      <c r="J264" s="50">
        <v>0</v>
      </c>
      <c r="K264" s="50">
        <v>0</v>
      </c>
      <c r="L264" s="50">
        <v>0</v>
      </c>
    </row>
    <row r="265" spans="1:12" s="58" customFormat="1" x14ac:dyDescent="0.25">
      <c r="A265" s="8"/>
      <c r="B265" s="67"/>
      <c r="C265" s="68"/>
      <c r="D265" s="68"/>
      <c r="E265" s="68"/>
      <c r="F265" s="68"/>
      <c r="G265" s="69"/>
      <c r="H265" s="98" t="s">
        <v>97</v>
      </c>
      <c r="I265" s="50">
        <v>2</v>
      </c>
      <c r="J265" s="50">
        <v>12</v>
      </c>
      <c r="K265" s="50">
        <v>0</v>
      </c>
      <c r="L265" s="50">
        <v>0</v>
      </c>
    </row>
    <row r="266" spans="1:12" s="58" customFormat="1" x14ac:dyDescent="0.25">
      <c r="A266" s="8" t="s">
        <v>97</v>
      </c>
      <c r="B266" s="67">
        <v>1</v>
      </c>
      <c r="C266" s="68">
        <v>28</v>
      </c>
      <c r="D266" s="68">
        <v>0</v>
      </c>
      <c r="E266" s="68">
        <v>4</v>
      </c>
      <c r="F266" s="68">
        <v>0</v>
      </c>
      <c r="G266" s="69">
        <v>6</v>
      </c>
      <c r="H266" s="37" t="s">
        <v>94</v>
      </c>
      <c r="I266" s="50">
        <v>0</v>
      </c>
      <c r="J266" s="50">
        <v>23</v>
      </c>
      <c r="K266" s="50">
        <v>3</v>
      </c>
      <c r="L266" s="50">
        <v>22</v>
      </c>
    </row>
    <row r="267" spans="1:12" s="58" customFormat="1" x14ac:dyDescent="0.25">
      <c r="A267" s="8" t="s">
        <v>98</v>
      </c>
      <c r="B267" s="67">
        <v>230</v>
      </c>
      <c r="C267" s="68">
        <v>1219</v>
      </c>
      <c r="D267" s="68">
        <v>164</v>
      </c>
      <c r="E267" s="68">
        <v>724</v>
      </c>
      <c r="F267" s="68">
        <v>69</v>
      </c>
      <c r="G267" s="69">
        <v>332</v>
      </c>
      <c r="H267" s="37" t="s">
        <v>214</v>
      </c>
      <c r="I267" s="50">
        <v>131</v>
      </c>
      <c r="J267" s="50">
        <v>828</v>
      </c>
      <c r="K267" s="50">
        <v>188</v>
      </c>
      <c r="L267" s="50">
        <v>1366</v>
      </c>
    </row>
    <row r="268" spans="1:12" s="58" customFormat="1" ht="15.75" thickBot="1" x14ac:dyDescent="0.3">
      <c r="A268" s="9" t="s">
        <v>99</v>
      </c>
      <c r="B268" s="67">
        <v>622</v>
      </c>
      <c r="C268" s="68">
        <v>1847</v>
      </c>
      <c r="D268" s="68">
        <v>626</v>
      </c>
      <c r="E268" s="68">
        <v>1577</v>
      </c>
      <c r="F268" s="68">
        <v>293</v>
      </c>
      <c r="G268" s="69">
        <v>865</v>
      </c>
      <c r="H268" s="37" t="s">
        <v>156</v>
      </c>
      <c r="I268" s="50">
        <v>138</v>
      </c>
      <c r="J268" s="50">
        <v>761</v>
      </c>
      <c r="K268" s="50">
        <v>480</v>
      </c>
      <c r="L268" s="50">
        <v>2240</v>
      </c>
    </row>
    <row r="269" spans="1:12" s="58" customFormat="1" ht="16.5" thickBot="1" x14ac:dyDescent="0.3">
      <c r="A269" s="10" t="s">
        <v>91</v>
      </c>
      <c r="B269" s="79">
        <f t="shared" ref="B269:G269" si="21">SUM(B262:B268)</f>
        <v>10105.75</v>
      </c>
      <c r="C269" s="80">
        <f t="shared" si="21"/>
        <v>30853</v>
      </c>
      <c r="D269" s="80">
        <f t="shared" si="21"/>
        <v>6843.75</v>
      </c>
      <c r="E269" s="80">
        <f t="shared" si="21"/>
        <v>17536</v>
      </c>
      <c r="F269" s="80">
        <f t="shared" si="21"/>
        <v>3364.2500000000005</v>
      </c>
      <c r="G269" s="81">
        <f t="shared" si="21"/>
        <v>8240</v>
      </c>
      <c r="H269" s="10" t="s">
        <v>91</v>
      </c>
      <c r="I269" s="82">
        <f>SUM(I262:I268)</f>
        <v>4414</v>
      </c>
      <c r="J269" s="82">
        <f t="shared" ref="J269:L269" si="22">SUM(J262:J268)</f>
        <v>15311</v>
      </c>
      <c r="K269" s="82">
        <f t="shared" si="22"/>
        <v>5658</v>
      </c>
      <c r="L269" s="82">
        <f t="shared" si="22"/>
        <v>19725</v>
      </c>
    </row>
    <row r="270" spans="1:12" s="58" customFormat="1" ht="15.75" x14ac:dyDescent="0.25">
      <c r="A270" s="17"/>
      <c r="B270" s="83"/>
      <c r="C270" s="83"/>
      <c r="D270" s="83"/>
      <c r="E270" s="83"/>
      <c r="F270" s="83"/>
      <c r="G270" s="83"/>
      <c r="H270" s="17"/>
      <c r="I270" s="77"/>
      <c r="J270" s="77"/>
      <c r="L270" s="77"/>
    </row>
    <row r="271" spans="1:12" s="58" customFormat="1" ht="15.75" x14ac:dyDescent="0.25">
      <c r="A271" s="17"/>
      <c r="B271" s="83"/>
      <c r="C271" s="83"/>
      <c r="D271" s="83"/>
      <c r="E271" s="83"/>
      <c r="F271" s="83"/>
      <c r="G271" s="83"/>
      <c r="H271" s="17"/>
      <c r="I271" s="77"/>
      <c r="J271" s="77"/>
      <c r="K271" s="77"/>
    </row>
    <row r="272" spans="1:12" s="58" customFormat="1" ht="15.75" x14ac:dyDescent="0.25">
      <c r="A272" s="17"/>
      <c r="B272" s="83"/>
      <c r="C272" s="83"/>
      <c r="D272" s="83"/>
      <c r="E272" s="83"/>
      <c r="F272" s="83"/>
      <c r="G272" s="83"/>
      <c r="H272" s="17"/>
      <c r="I272" s="77"/>
      <c r="J272" s="77"/>
      <c r="K272" s="77"/>
      <c r="L272" s="77"/>
    </row>
    <row r="273" spans="1:13" x14ac:dyDescent="0.25">
      <c r="A273" s="58" t="s">
        <v>127</v>
      </c>
      <c r="B273" s="58"/>
      <c r="C273" s="58"/>
      <c r="D273" s="58"/>
      <c r="E273" s="58"/>
      <c r="F273" s="58"/>
      <c r="G273" s="58" t="s">
        <v>128</v>
      </c>
      <c r="H273" s="58" t="s">
        <v>167</v>
      </c>
      <c r="I273" s="59"/>
      <c r="J273" s="59"/>
      <c r="K273" s="59"/>
      <c r="L273" s="59" t="s">
        <v>168</v>
      </c>
    </row>
    <row r="274" spans="1:13" ht="15.75" thickBot="1" x14ac:dyDescent="0.3">
      <c r="A274" s="58" t="s">
        <v>82</v>
      </c>
      <c r="B274" s="58"/>
      <c r="C274" s="58"/>
      <c r="D274" s="58" t="s">
        <v>54</v>
      </c>
      <c r="E274" s="58"/>
      <c r="F274" s="58"/>
      <c r="G274" s="58" t="s">
        <v>55</v>
      </c>
      <c r="H274" s="58" t="s">
        <v>82</v>
      </c>
      <c r="I274" s="59" t="s">
        <v>54</v>
      </c>
      <c r="J274" s="59"/>
      <c r="K274" s="59"/>
      <c r="L274" s="59" t="s">
        <v>55</v>
      </c>
    </row>
    <row r="275" spans="1:13" ht="16.5" thickBot="1" x14ac:dyDescent="0.3">
      <c r="A275" s="105" t="s">
        <v>83</v>
      </c>
      <c r="B275" s="107">
        <v>2014</v>
      </c>
      <c r="C275" s="108"/>
      <c r="D275" s="107">
        <v>2015</v>
      </c>
      <c r="E275" s="108"/>
      <c r="F275" s="107">
        <v>2016</v>
      </c>
      <c r="G275" s="108"/>
      <c r="H275" s="100" t="s">
        <v>83</v>
      </c>
      <c r="I275" s="102">
        <v>2017</v>
      </c>
      <c r="J275" s="103"/>
      <c r="K275" s="102">
        <v>2018</v>
      </c>
      <c r="L275" s="104"/>
    </row>
    <row r="276" spans="1:13" ht="16.5" thickBot="1" x14ac:dyDescent="0.3">
      <c r="A276" s="106"/>
      <c r="B276" s="1" t="s">
        <v>5</v>
      </c>
      <c r="C276" s="2" t="s">
        <v>6</v>
      </c>
      <c r="D276" s="1" t="s">
        <v>5</v>
      </c>
      <c r="E276" s="2" t="s">
        <v>6</v>
      </c>
      <c r="F276" s="1" t="s">
        <v>5</v>
      </c>
      <c r="G276" s="2" t="s">
        <v>6</v>
      </c>
      <c r="H276" s="101"/>
      <c r="I276" s="20" t="s">
        <v>5</v>
      </c>
      <c r="J276" s="20" t="s">
        <v>6</v>
      </c>
      <c r="K276" s="20" t="s">
        <v>5</v>
      </c>
      <c r="L276" s="56" t="s">
        <v>6</v>
      </c>
    </row>
    <row r="277" spans="1:13" x14ac:dyDescent="0.25">
      <c r="A277" s="8" t="s">
        <v>129</v>
      </c>
      <c r="B277" s="67">
        <v>57273</v>
      </c>
      <c r="C277" s="68">
        <v>160015.28400000001</v>
      </c>
      <c r="D277" s="68">
        <v>85674</v>
      </c>
      <c r="E277" s="68">
        <v>172966.46400000001</v>
      </c>
      <c r="F277" s="68">
        <v>122965</v>
      </c>
      <c r="G277" s="69">
        <v>248252.92674276914</v>
      </c>
      <c r="H277" s="37" t="s">
        <v>215</v>
      </c>
      <c r="I277" s="50">
        <v>433194</v>
      </c>
      <c r="J277" s="50">
        <v>545743.42246590753</v>
      </c>
      <c r="K277" s="50">
        <v>374998</v>
      </c>
      <c r="L277" s="50">
        <v>519857.99999999994</v>
      </c>
    </row>
    <row r="278" spans="1:13" x14ac:dyDescent="0.25">
      <c r="A278" s="8" t="s">
        <v>130</v>
      </c>
      <c r="B278" s="67">
        <v>2424</v>
      </c>
      <c r="C278" s="68">
        <v>3540.636</v>
      </c>
      <c r="D278" s="68">
        <v>1891</v>
      </c>
      <c r="E278" s="68">
        <v>4753.7160000000003</v>
      </c>
      <c r="F278" s="68">
        <v>1390</v>
      </c>
      <c r="G278" s="69">
        <v>23284</v>
      </c>
      <c r="H278" s="37" t="s">
        <v>217</v>
      </c>
      <c r="I278" s="50">
        <v>6726</v>
      </c>
      <c r="J278" s="50">
        <v>18739.15366230845</v>
      </c>
      <c r="K278" s="50">
        <v>8282</v>
      </c>
      <c r="L278" s="50">
        <v>31451</v>
      </c>
    </row>
    <row r="279" spans="1:13" x14ac:dyDescent="0.25">
      <c r="A279" s="8"/>
      <c r="B279" s="67"/>
      <c r="C279" s="68"/>
      <c r="D279" s="68"/>
      <c r="E279" s="68"/>
      <c r="F279" s="68"/>
      <c r="G279" s="69"/>
      <c r="H279" s="98" t="s">
        <v>97</v>
      </c>
      <c r="I279" s="50">
        <v>420</v>
      </c>
      <c r="J279" s="50">
        <v>972</v>
      </c>
      <c r="K279" s="50">
        <v>400</v>
      </c>
      <c r="L279" s="50">
        <v>913</v>
      </c>
      <c r="M279" s="76"/>
    </row>
    <row r="280" spans="1:13" x14ac:dyDescent="0.25">
      <c r="A280" s="8" t="s">
        <v>131</v>
      </c>
      <c r="B280" s="67">
        <v>2308</v>
      </c>
      <c r="C280" s="68">
        <v>6659.7960000000003</v>
      </c>
      <c r="D280" s="68">
        <v>2778</v>
      </c>
      <c r="E280" s="68">
        <v>8870.5320000000011</v>
      </c>
      <c r="F280" s="68">
        <v>5891</v>
      </c>
      <c r="G280" s="69">
        <v>97806</v>
      </c>
      <c r="H280" s="54" t="s">
        <v>216</v>
      </c>
      <c r="I280" s="50">
        <v>0</v>
      </c>
      <c r="J280" s="50">
        <v>0</v>
      </c>
      <c r="K280" s="50">
        <v>0</v>
      </c>
      <c r="L280" s="50">
        <v>0</v>
      </c>
    </row>
    <row r="281" spans="1:13" x14ac:dyDescent="0.25">
      <c r="A281" s="8" t="s">
        <v>132</v>
      </c>
      <c r="B281" s="67">
        <v>51</v>
      </c>
      <c r="C281" s="68">
        <v>239.184</v>
      </c>
      <c r="D281" s="68">
        <v>79</v>
      </c>
      <c r="E281" s="68">
        <v>795.16800000000001</v>
      </c>
      <c r="F281" s="68">
        <v>22</v>
      </c>
      <c r="G281" s="69">
        <v>1538</v>
      </c>
      <c r="H281" s="37" t="s">
        <v>94</v>
      </c>
      <c r="I281" s="50">
        <v>272</v>
      </c>
      <c r="J281" s="50">
        <v>2529</v>
      </c>
      <c r="K281" s="50">
        <v>8.0664294187425849</v>
      </c>
      <c r="L281" s="50">
        <v>75</v>
      </c>
    </row>
    <row r="282" spans="1:13" x14ac:dyDescent="0.25">
      <c r="A282" s="8" t="s">
        <v>133</v>
      </c>
      <c r="B282" s="67">
        <v>6</v>
      </c>
      <c r="C282" s="68">
        <v>26.796000000000003</v>
      </c>
      <c r="D282" s="68">
        <v>10</v>
      </c>
      <c r="E282" s="68">
        <v>28.248000000000001</v>
      </c>
      <c r="F282" s="68">
        <v>1</v>
      </c>
      <c r="G282" s="69">
        <v>7</v>
      </c>
      <c r="H282" s="37" t="s">
        <v>214</v>
      </c>
      <c r="I282" s="50">
        <v>7508</v>
      </c>
      <c r="J282" s="50">
        <v>73197</v>
      </c>
      <c r="K282" s="50">
        <v>14510.009809145185</v>
      </c>
      <c r="L282" s="50">
        <v>141461</v>
      </c>
    </row>
    <row r="283" spans="1:13" ht="15.75" thickBot="1" x14ac:dyDescent="0.3">
      <c r="A283" s="8" t="s">
        <v>134</v>
      </c>
      <c r="B283" s="67"/>
      <c r="C283" s="68"/>
      <c r="D283" s="68"/>
      <c r="E283" s="68"/>
      <c r="F283" s="68">
        <v>4</v>
      </c>
      <c r="G283" s="69">
        <v>51</v>
      </c>
      <c r="H283" s="37" t="s">
        <v>156</v>
      </c>
      <c r="I283" s="50">
        <v>5289</v>
      </c>
      <c r="J283" s="50">
        <v>28686</v>
      </c>
      <c r="K283" s="50">
        <v>11419</v>
      </c>
      <c r="L283" s="50">
        <v>32735</v>
      </c>
    </row>
    <row r="284" spans="1:13" ht="16.5" thickBot="1" x14ac:dyDescent="0.3">
      <c r="A284" s="17"/>
      <c r="B284" s="83"/>
      <c r="C284" s="83"/>
      <c r="D284" s="83"/>
      <c r="E284" s="83"/>
      <c r="F284" s="83"/>
      <c r="G284" s="83"/>
      <c r="H284" s="10" t="s">
        <v>91</v>
      </c>
      <c r="I284" s="82">
        <f>SUM(I277:I283)</f>
        <v>453409</v>
      </c>
      <c r="J284" s="82">
        <f t="shared" ref="J284:L284" si="23">SUM(J277:J283)</f>
        <v>669866.57612821599</v>
      </c>
      <c r="K284" s="82">
        <f t="shared" si="23"/>
        <v>409617.07623856392</v>
      </c>
      <c r="L284" s="82">
        <f t="shared" si="23"/>
        <v>726493</v>
      </c>
    </row>
    <row r="285" spans="1:13" ht="15.75" x14ac:dyDescent="0.25">
      <c r="A285" s="17"/>
      <c r="B285" s="83"/>
      <c r="C285" s="83"/>
      <c r="D285" s="83"/>
      <c r="E285" s="83"/>
      <c r="F285" s="83"/>
      <c r="G285" s="83"/>
      <c r="H285" s="17"/>
      <c r="I285" s="77"/>
      <c r="J285" s="77"/>
      <c r="L285" s="77"/>
    </row>
    <row r="289" spans="1:16" x14ac:dyDescent="0.25">
      <c r="A289" s="58" t="s">
        <v>135</v>
      </c>
      <c r="B289" s="58"/>
      <c r="C289" s="58"/>
      <c r="D289" s="58"/>
      <c r="E289" s="58"/>
      <c r="F289" s="58"/>
      <c r="G289" s="58" t="s">
        <v>136</v>
      </c>
      <c r="H289" s="58" t="s">
        <v>165</v>
      </c>
      <c r="I289" s="59"/>
      <c r="J289" s="59"/>
      <c r="K289" s="59"/>
      <c r="L289" s="59" t="s">
        <v>166</v>
      </c>
    </row>
    <row r="290" spans="1:16" ht="15.75" thickBot="1" x14ac:dyDescent="0.3">
      <c r="A290" s="58" t="s">
        <v>82</v>
      </c>
      <c r="B290" s="58"/>
      <c r="C290" s="58"/>
      <c r="D290" s="58" t="s">
        <v>54</v>
      </c>
      <c r="E290" s="58"/>
      <c r="F290" s="58"/>
      <c r="G290" s="58" t="s">
        <v>55</v>
      </c>
      <c r="H290" s="58" t="s">
        <v>82</v>
      </c>
      <c r="I290" s="59" t="s">
        <v>54</v>
      </c>
      <c r="J290" s="59"/>
      <c r="K290" s="59"/>
      <c r="L290" s="59" t="s">
        <v>55</v>
      </c>
    </row>
    <row r="291" spans="1:16" ht="16.5" thickBot="1" x14ac:dyDescent="0.3">
      <c r="A291" s="105" t="s">
        <v>83</v>
      </c>
      <c r="B291" s="107">
        <v>2014</v>
      </c>
      <c r="C291" s="108"/>
      <c r="D291" s="107">
        <v>2015</v>
      </c>
      <c r="E291" s="108"/>
      <c r="F291" s="107">
        <v>2016</v>
      </c>
      <c r="G291" s="108"/>
      <c r="H291" s="100" t="s">
        <v>83</v>
      </c>
      <c r="I291" s="102">
        <v>2017</v>
      </c>
      <c r="J291" s="103"/>
      <c r="K291" s="102">
        <v>2018</v>
      </c>
      <c r="L291" s="104"/>
    </row>
    <row r="292" spans="1:16" ht="16.5" thickBot="1" x14ac:dyDescent="0.3">
      <c r="A292" s="106"/>
      <c r="B292" s="1" t="s">
        <v>5</v>
      </c>
      <c r="C292" s="2" t="s">
        <v>6</v>
      </c>
      <c r="D292" s="1" t="s">
        <v>5</v>
      </c>
      <c r="E292" s="2" t="s">
        <v>6</v>
      </c>
      <c r="F292" s="1" t="s">
        <v>5</v>
      </c>
      <c r="G292" s="2" t="s">
        <v>6</v>
      </c>
      <c r="H292" s="101"/>
      <c r="I292" s="20" t="s">
        <v>5</v>
      </c>
      <c r="J292" s="20" t="s">
        <v>6</v>
      </c>
      <c r="K292" s="20" t="s">
        <v>5</v>
      </c>
      <c r="L292" s="56" t="s">
        <v>6</v>
      </c>
    </row>
    <row r="293" spans="1:16" x14ac:dyDescent="0.25">
      <c r="A293" s="7" t="s">
        <v>115</v>
      </c>
      <c r="B293" s="67">
        <v>36732.989581694397</v>
      </c>
      <c r="C293" s="68">
        <v>92517.41923712859</v>
      </c>
      <c r="D293" s="68">
        <v>46500.246585999965</v>
      </c>
      <c r="E293" s="68">
        <v>89774.845369154675</v>
      </c>
      <c r="F293" s="68">
        <v>39863.699454000023</v>
      </c>
      <c r="G293" s="69">
        <v>83007.408489458889</v>
      </c>
      <c r="H293" s="37" t="s">
        <v>215</v>
      </c>
      <c r="I293" s="50">
        <v>28895</v>
      </c>
      <c r="J293" s="50">
        <v>47635</v>
      </c>
      <c r="K293" s="50">
        <v>39619</v>
      </c>
      <c r="L293" s="50">
        <v>54502</v>
      </c>
    </row>
    <row r="294" spans="1:16" x14ac:dyDescent="0.25">
      <c r="A294" s="8" t="s">
        <v>137</v>
      </c>
      <c r="B294" s="67">
        <v>25292.082860277671</v>
      </c>
      <c r="C294" s="68">
        <v>65698.633516052985</v>
      </c>
      <c r="D294" s="68">
        <v>20752.00589</v>
      </c>
      <c r="E294" s="68">
        <v>60172.537723462345</v>
      </c>
      <c r="F294" s="68">
        <v>18302.846990000002</v>
      </c>
      <c r="G294" s="69">
        <v>55131.435668629383</v>
      </c>
      <c r="H294" s="37" t="s">
        <v>217</v>
      </c>
      <c r="I294" s="50">
        <v>9044</v>
      </c>
      <c r="J294" s="50">
        <v>25623</v>
      </c>
      <c r="K294" s="50">
        <v>11208</v>
      </c>
      <c r="L294" s="50">
        <v>33577</v>
      </c>
    </row>
    <row r="295" spans="1:16" x14ac:dyDescent="0.25">
      <c r="A295" s="8" t="s">
        <v>114</v>
      </c>
      <c r="B295" s="67">
        <v>2928.5093877455138</v>
      </c>
      <c r="C295" s="68">
        <v>12600.77964951707</v>
      </c>
      <c r="D295" s="68">
        <v>1210.5229330000009</v>
      </c>
      <c r="E295" s="68">
        <v>5299.0791162508904</v>
      </c>
      <c r="F295" s="68">
        <v>1137.9736719999999</v>
      </c>
      <c r="G295" s="69">
        <v>4901.6449586058425</v>
      </c>
      <c r="H295" s="54" t="s">
        <v>216</v>
      </c>
      <c r="I295" s="50">
        <v>8</v>
      </c>
      <c r="J295" s="50">
        <v>308</v>
      </c>
      <c r="K295" s="50">
        <v>9</v>
      </c>
      <c r="L295" s="50">
        <v>320</v>
      </c>
    </row>
    <row r="296" spans="1:16" x14ac:dyDescent="0.25">
      <c r="A296" s="8"/>
      <c r="B296" s="67"/>
      <c r="C296" s="68"/>
      <c r="D296" s="68"/>
      <c r="E296" s="68"/>
      <c r="F296" s="68"/>
      <c r="G296" s="69"/>
      <c r="H296" s="98" t="s">
        <v>97</v>
      </c>
      <c r="I296" s="50">
        <v>4842</v>
      </c>
      <c r="J296" s="50">
        <v>16307</v>
      </c>
      <c r="K296" s="50">
        <v>4321</v>
      </c>
      <c r="L296" s="50">
        <v>11511</v>
      </c>
      <c r="M296" s="76"/>
      <c r="N296" s="76"/>
      <c r="O296" s="78"/>
      <c r="P296" s="78"/>
    </row>
    <row r="297" spans="1:16" x14ac:dyDescent="0.25">
      <c r="A297" s="8" t="s">
        <v>138</v>
      </c>
      <c r="B297" s="67">
        <v>288.11727633374994</v>
      </c>
      <c r="C297" s="68">
        <v>1420.803597886483</v>
      </c>
      <c r="D297" s="68">
        <v>352.12234000000001</v>
      </c>
      <c r="E297" s="68">
        <v>1595.8799707100302</v>
      </c>
      <c r="F297" s="68">
        <v>575.45657000000006</v>
      </c>
      <c r="G297" s="69">
        <v>3044.7212068522667</v>
      </c>
      <c r="H297" s="37" t="s">
        <v>94</v>
      </c>
      <c r="I297" s="50">
        <v>15</v>
      </c>
      <c r="J297" s="50">
        <v>446</v>
      </c>
      <c r="K297" s="50">
        <v>17</v>
      </c>
      <c r="L297" s="50">
        <v>660</v>
      </c>
      <c r="N297" s="76"/>
      <c r="O297" s="78"/>
      <c r="P297" s="78"/>
    </row>
    <row r="298" spans="1:16" x14ac:dyDescent="0.25">
      <c r="A298" s="8" t="s">
        <v>139</v>
      </c>
      <c r="B298" s="67">
        <v>5348.1913768780196</v>
      </c>
      <c r="C298" s="68">
        <v>14184.629899143554</v>
      </c>
      <c r="D298" s="68">
        <v>6181.4637560000001</v>
      </c>
      <c r="E298" s="68">
        <v>16902.783173416839</v>
      </c>
      <c r="F298" s="68">
        <v>5174.6296229999989</v>
      </c>
      <c r="G298" s="69">
        <v>13942.556954021858</v>
      </c>
      <c r="H298" s="37" t="s">
        <v>214</v>
      </c>
      <c r="I298" s="50">
        <v>22889</v>
      </c>
      <c r="J298" s="50">
        <v>68935</v>
      </c>
      <c r="K298" s="50">
        <v>30944</v>
      </c>
      <c r="L298" s="50">
        <v>88774</v>
      </c>
    </row>
    <row r="299" spans="1:16" ht="15.75" thickBot="1" x14ac:dyDescent="0.3">
      <c r="A299" s="8" t="s">
        <v>140</v>
      </c>
      <c r="B299" s="67">
        <v>385.82683859761084</v>
      </c>
      <c r="C299" s="68">
        <v>574.70506167487622</v>
      </c>
      <c r="D299" s="68">
        <v>4.34</v>
      </c>
      <c r="E299" s="68">
        <v>61.1482678517322</v>
      </c>
      <c r="F299" s="68">
        <v>313.14400000000001</v>
      </c>
      <c r="G299" s="69">
        <v>504.02313726265089</v>
      </c>
      <c r="H299" s="37" t="s">
        <v>156</v>
      </c>
      <c r="I299" s="50">
        <v>2059</v>
      </c>
      <c r="J299" s="50">
        <v>5108</v>
      </c>
      <c r="K299" s="50">
        <v>1904</v>
      </c>
      <c r="L299" s="50">
        <v>5571</v>
      </c>
    </row>
    <row r="300" spans="1:16" ht="16.5" thickBot="1" x14ac:dyDescent="0.3">
      <c r="A300" s="10" t="s">
        <v>91</v>
      </c>
      <c r="B300" s="79">
        <f t="shared" ref="B300:G300" si="24">SUM(B293:B299)</f>
        <v>70975.717321526958</v>
      </c>
      <c r="C300" s="79">
        <f t="shared" si="24"/>
        <v>186996.97096140357</v>
      </c>
      <c r="D300" s="79">
        <f t="shared" si="24"/>
        <v>75000.701504999961</v>
      </c>
      <c r="E300" s="79">
        <f t="shared" si="24"/>
        <v>173806.27362084651</v>
      </c>
      <c r="F300" s="79">
        <f t="shared" si="24"/>
        <v>65367.750309000025</v>
      </c>
      <c r="G300" s="79">
        <f t="shared" si="24"/>
        <v>160531.79041483087</v>
      </c>
      <c r="H300" s="10" t="s">
        <v>91</v>
      </c>
      <c r="I300" s="82">
        <f>SUM(I293:I299)</f>
        <v>67752</v>
      </c>
      <c r="J300" s="82">
        <f t="shared" ref="J300:L300" si="25">SUM(J293:J299)</f>
        <v>164362</v>
      </c>
      <c r="K300" s="82">
        <f t="shared" si="25"/>
        <v>88022</v>
      </c>
      <c r="L300" s="82">
        <f t="shared" si="25"/>
        <v>194915</v>
      </c>
      <c r="N300" s="78"/>
      <c r="O300" s="78"/>
    </row>
    <row r="301" spans="1:16" ht="15.75" x14ac:dyDescent="0.25">
      <c r="A301" s="17"/>
      <c r="B301" s="83"/>
      <c r="C301" s="83"/>
      <c r="D301" s="83"/>
      <c r="E301" s="83"/>
      <c r="F301" s="83"/>
      <c r="G301" s="83"/>
      <c r="H301" s="17"/>
      <c r="I301" s="77"/>
      <c r="J301" s="77"/>
      <c r="K301" s="77"/>
      <c r="L301" s="77"/>
      <c r="N301" s="78"/>
      <c r="O301" s="78"/>
    </row>
    <row r="302" spans="1:16" ht="15.75" x14ac:dyDescent="0.25">
      <c r="A302" s="17"/>
      <c r="B302" s="83"/>
      <c r="C302" s="83"/>
      <c r="D302" s="83"/>
      <c r="E302" s="83"/>
      <c r="F302" s="83"/>
      <c r="G302" s="83"/>
      <c r="H302" s="17"/>
      <c r="I302" s="77"/>
      <c r="J302" s="77"/>
      <c r="K302" s="77"/>
      <c r="L302" s="77"/>
    </row>
    <row r="303" spans="1:16" x14ac:dyDescent="0.25">
      <c r="N303" s="78"/>
      <c r="O303" s="78"/>
    </row>
    <row r="304" spans="1:16" s="58" customFormat="1" x14ac:dyDescent="0.25">
      <c r="A304" s="58" t="s">
        <v>141</v>
      </c>
      <c r="G304" s="58" t="s">
        <v>142</v>
      </c>
      <c r="H304" s="58" t="s">
        <v>163</v>
      </c>
      <c r="I304" s="59"/>
      <c r="J304" s="59"/>
      <c r="K304" s="59"/>
      <c r="L304" s="59" t="s">
        <v>164</v>
      </c>
    </row>
    <row r="305" spans="1:12" s="58" customFormat="1" ht="15.75" thickBot="1" x14ac:dyDescent="0.3">
      <c r="A305" s="58" t="s">
        <v>82</v>
      </c>
      <c r="D305" s="58" t="s">
        <v>54</v>
      </c>
      <c r="G305" s="58" t="s">
        <v>55</v>
      </c>
      <c r="I305" s="59" t="s">
        <v>54</v>
      </c>
      <c r="J305" s="59"/>
      <c r="K305" s="59"/>
      <c r="L305" s="59" t="s">
        <v>55</v>
      </c>
    </row>
    <row r="306" spans="1:12" s="58" customFormat="1" ht="16.5" thickBot="1" x14ac:dyDescent="0.3">
      <c r="A306" s="109" t="s">
        <v>83</v>
      </c>
      <c r="B306" s="111">
        <v>2014</v>
      </c>
      <c r="C306" s="108"/>
      <c r="D306" s="107">
        <v>2015</v>
      </c>
      <c r="E306" s="108"/>
      <c r="F306" s="107">
        <v>2016</v>
      </c>
      <c r="G306" s="108"/>
      <c r="H306" s="100" t="s">
        <v>83</v>
      </c>
      <c r="I306" s="102">
        <v>2017</v>
      </c>
      <c r="J306" s="103"/>
      <c r="K306" s="102">
        <v>2018</v>
      </c>
      <c r="L306" s="104"/>
    </row>
    <row r="307" spans="1:12" s="58" customFormat="1" ht="16.5" thickBot="1" x14ac:dyDescent="0.3">
      <c r="A307" s="110"/>
      <c r="B307" s="6" t="s">
        <v>5</v>
      </c>
      <c r="C307" s="2" t="s">
        <v>6</v>
      </c>
      <c r="D307" s="1" t="s">
        <v>5</v>
      </c>
      <c r="E307" s="2" t="s">
        <v>6</v>
      </c>
      <c r="F307" s="1" t="s">
        <v>5</v>
      </c>
      <c r="G307" s="2" t="s">
        <v>6</v>
      </c>
      <c r="H307" s="101"/>
      <c r="I307" s="20" t="s">
        <v>5</v>
      </c>
      <c r="J307" s="20" t="s">
        <v>6</v>
      </c>
      <c r="K307" s="20" t="s">
        <v>5</v>
      </c>
      <c r="L307" s="56" t="s">
        <v>6</v>
      </c>
    </row>
    <row r="308" spans="1:12" s="58" customFormat="1" x14ac:dyDescent="0.25">
      <c r="A308" s="7" t="s">
        <v>94</v>
      </c>
      <c r="B308" s="67">
        <v>0</v>
      </c>
      <c r="C308" s="68">
        <v>0</v>
      </c>
      <c r="D308" s="68">
        <v>0</v>
      </c>
      <c r="E308" s="68">
        <v>0</v>
      </c>
      <c r="F308" s="68">
        <v>0</v>
      </c>
      <c r="G308" s="69">
        <v>0</v>
      </c>
      <c r="H308" s="37" t="s">
        <v>215</v>
      </c>
      <c r="I308" s="50">
        <v>79</v>
      </c>
      <c r="J308" s="50">
        <v>30</v>
      </c>
      <c r="K308" s="50">
        <v>105</v>
      </c>
      <c r="L308" s="50">
        <v>19</v>
      </c>
    </row>
    <row r="309" spans="1:12" s="58" customFormat="1" x14ac:dyDescent="0.25">
      <c r="A309" s="8" t="s">
        <v>95</v>
      </c>
      <c r="B309" s="67">
        <v>69</v>
      </c>
      <c r="C309" s="68">
        <v>38.000000000000007</v>
      </c>
      <c r="D309" s="68">
        <v>50</v>
      </c>
      <c r="E309" s="68">
        <v>26.000000000000004</v>
      </c>
      <c r="F309" s="68">
        <v>135</v>
      </c>
      <c r="G309" s="69">
        <v>40</v>
      </c>
      <c r="H309" s="37" t="s">
        <v>217</v>
      </c>
      <c r="I309" s="50">
        <v>0</v>
      </c>
      <c r="J309" s="50">
        <v>0</v>
      </c>
      <c r="K309" s="50">
        <v>0</v>
      </c>
      <c r="L309" s="50">
        <v>0</v>
      </c>
    </row>
    <row r="310" spans="1:12" s="58" customFormat="1" x14ac:dyDescent="0.25">
      <c r="A310" s="8"/>
      <c r="B310" s="67"/>
      <c r="C310" s="68"/>
      <c r="D310" s="68"/>
      <c r="E310" s="68"/>
      <c r="F310" s="68"/>
      <c r="G310" s="69"/>
      <c r="H310" s="98" t="s">
        <v>97</v>
      </c>
      <c r="I310" s="50">
        <v>0</v>
      </c>
      <c r="J310" s="50">
        <v>0</v>
      </c>
      <c r="K310" s="50">
        <v>0</v>
      </c>
      <c r="L310" s="50">
        <v>0</v>
      </c>
    </row>
    <row r="311" spans="1:12" x14ac:dyDescent="0.25">
      <c r="A311" s="8" t="s">
        <v>96</v>
      </c>
      <c r="B311" s="67">
        <v>0</v>
      </c>
      <c r="C311" s="68">
        <v>0</v>
      </c>
      <c r="D311" s="68">
        <v>0</v>
      </c>
      <c r="E311" s="68">
        <v>0</v>
      </c>
      <c r="F311" s="68">
        <v>0</v>
      </c>
      <c r="G311" s="69">
        <v>0</v>
      </c>
      <c r="H311" s="54" t="s">
        <v>216</v>
      </c>
      <c r="I311" s="50">
        <v>0</v>
      </c>
      <c r="J311" s="50">
        <v>0</v>
      </c>
      <c r="K311" s="50">
        <v>0</v>
      </c>
      <c r="L311" s="50">
        <v>0</v>
      </c>
    </row>
    <row r="312" spans="1:12" s="58" customFormat="1" x14ac:dyDescent="0.25">
      <c r="A312" s="8" t="s">
        <v>97</v>
      </c>
      <c r="B312" s="67">
        <v>159</v>
      </c>
      <c r="C312" s="68">
        <v>2</v>
      </c>
      <c r="D312" s="68">
        <v>0</v>
      </c>
      <c r="E312" s="68">
        <v>0</v>
      </c>
      <c r="F312" s="68">
        <v>0</v>
      </c>
      <c r="G312" s="69">
        <v>0</v>
      </c>
      <c r="H312" s="37" t="s">
        <v>94</v>
      </c>
      <c r="I312" s="50">
        <v>0</v>
      </c>
      <c r="J312" s="50">
        <v>0</v>
      </c>
      <c r="K312" s="50">
        <v>0</v>
      </c>
      <c r="L312" s="50">
        <v>0</v>
      </c>
    </row>
    <row r="313" spans="1:12" s="58" customFormat="1" x14ac:dyDescent="0.25">
      <c r="A313" s="8" t="s">
        <v>98</v>
      </c>
      <c r="B313" s="67">
        <v>80</v>
      </c>
      <c r="C313" s="68">
        <v>32</v>
      </c>
      <c r="D313" s="68">
        <v>30</v>
      </c>
      <c r="E313" s="68">
        <v>20</v>
      </c>
      <c r="F313" s="68">
        <v>39</v>
      </c>
      <c r="G313" s="69">
        <v>31</v>
      </c>
      <c r="H313" s="37" t="s">
        <v>214</v>
      </c>
      <c r="I313" s="50">
        <v>125</v>
      </c>
      <c r="J313" s="50">
        <v>25</v>
      </c>
      <c r="K313" s="50">
        <v>4</v>
      </c>
      <c r="L313" s="50">
        <v>17</v>
      </c>
    </row>
    <row r="314" spans="1:12" s="58" customFormat="1" ht="15.75" thickBot="1" x14ac:dyDescent="0.3">
      <c r="A314" s="9" t="s">
        <v>99</v>
      </c>
      <c r="B314" s="67">
        <v>0</v>
      </c>
      <c r="C314" s="68">
        <v>0</v>
      </c>
      <c r="D314" s="68">
        <v>0</v>
      </c>
      <c r="E314" s="68">
        <v>0</v>
      </c>
      <c r="F314" s="68">
        <v>0</v>
      </c>
      <c r="G314" s="69">
        <v>0</v>
      </c>
      <c r="H314" s="37" t="s">
        <v>156</v>
      </c>
      <c r="I314" s="50">
        <v>0</v>
      </c>
      <c r="J314" s="50">
        <v>0</v>
      </c>
      <c r="K314" s="50">
        <v>0</v>
      </c>
      <c r="L314" s="50">
        <v>0</v>
      </c>
    </row>
    <row r="315" spans="1:12" s="58" customFormat="1" ht="16.5" thickBot="1" x14ac:dyDescent="0.3">
      <c r="A315" s="9" t="s">
        <v>100</v>
      </c>
      <c r="B315" s="67">
        <v>0</v>
      </c>
      <c r="C315" s="68">
        <v>0</v>
      </c>
      <c r="D315" s="68">
        <v>0</v>
      </c>
      <c r="E315" s="68">
        <v>0</v>
      </c>
      <c r="F315" s="68">
        <v>0</v>
      </c>
      <c r="G315" s="69">
        <v>0</v>
      </c>
      <c r="H315" s="10" t="s">
        <v>91</v>
      </c>
      <c r="I315" s="82">
        <f>SUM(I308:I314)</f>
        <v>204</v>
      </c>
      <c r="J315" s="82">
        <f t="shared" ref="J315:L315" si="26">SUM(J308:J314)</f>
        <v>55</v>
      </c>
      <c r="K315" s="82">
        <f t="shared" si="26"/>
        <v>109</v>
      </c>
      <c r="L315" s="82">
        <f t="shared" si="26"/>
        <v>36</v>
      </c>
    </row>
    <row r="318" spans="1:12" s="58" customFormat="1" x14ac:dyDescent="0.25">
      <c r="A318" s="58" t="s">
        <v>143</v>
      </c>
      <c r="G318" s="58" t="s">
        <v>144</v>
      </c>
      <c r="H318" s="58" t="s">
        <v>161</v>
      </c>
      <c r="I318" s="59"/>
      <c r="J318" s="59"/>
      <c r="K318" s="59"/>
      <c r="L318" s="59" t="s">
        <v>162</v>
      </c>
    </row>
    <row r="319" spans="1:12" s="58" customFormat="1" ht="15.75" thickBot="1" x14ac:dyDescent="0.3">
      <c r="A319" s="58" t="s">
        <v>82</v>
      </c>
      <c r="D319" s="58" t="s">
        <v>54</v>
      </c>
      <c r="G319" s="58" t="s">
        <v>55</v>
      </c>
      <c r="H319" s="58" t="s">
        <v>82</v>
      </c>
      <c r="I319" s="59" t="s">
        <v>54</v>
      </c>
      <c r="J319" s="59"/>
      <c r="K319" s="59"/>
      <c r="L319" s="59" t="s">
        <v>55</v>
      </c>
    </row>
    <row r="320" spans="1:12" s="58" customFormat="1" ht="16.5" thickBot="1" x14ac:dyDescent="0.3">
      <c r="A320" s="109" t="s">
        <v>83</v>
      </c>
      <c r="B320" s="111">
        <v>2014</v>
      </c>
      <c r="C320" s="108"/>
      <c r="D320" s="107">
        <v>2015</v>
      </c>
      <c r="E320" s="108"/>
      <c r="F320" s="107">
        <v>2016</v>
      </c>
      <c r="G320" s="108"/>
      <c r="H320" s="100" t="s">
        <v>83</v>
      </c>
      <c r="I320" s="102">
        <v>2017</v>
      </c>
      <c r="J320" s="103"/>
      <c r="K320" s="102">
        <v>2018</v>
      </c>
      <c r="L320" s="104"/>
    </row>
    <row r="321" spans="1:12" s="58" customFormat="1" ht="16.5" thickBot="1" x14ac:dyDescent="0.3">
      <c r="A321" s="110"/>
      <c r="B321" s="6" t="s">
        <v>5</v>
      </c>
      <c r="C321" s="2" t="s">
        <v>6</v>
      </c>
      <c r="D321" s="1" t="s">
        <v>5</v>
      </c>
      <c r="E321" s="2" t="s">
        <v>6</v>
      </c>
      <c r="F321" s="1" t="s">
        <v>5</v>
      </c>
      <c r="G321" s="2" t="s">
        <v>6</v>
      </c>
      <c r="H321" s="101"/>
      <c r="I321" s="20" t="s">
        <v>5</v>
      </c>
      <c r="J321" s="20" t="s">
        <v>6</v>
      </c>
      <c r="K321" s="20" t="s">
        <v>5</v>
      </c>
      <c r="L321" s="56" t="s">
        <v>6</v>
      </c>
    </row>
    <row r="322" spans="1:12" s="58" customFormat="1" x14ac:dyDescent="0.25">
      <c r="A322" s="7" t="s">
        <v>94</v>
      </c>
      <c r="B322" s="67">
        <v>132</v>
      </c>
      <c r="C322" s="68">
        <v>148</v>
      </c>
      <c r="D322" s="68">
        <v>369</v>
      </c>
      <c r="E322" s="68">
        <v>877</v>
      </c>
      <c r="F322" s="68">
        <v>0</v>
      </c>
      <c r="G322" s="69">
        <v>0</v>
      </c>
      <c r="H322" s="37" t="s">
        <v>215</v>
      </c>
      <c r="I322" s="50">
        <v>238</v>
      </c>
      <c r="J322" s="50">
        <v>322</v>
      </c>
      <c r="K322" s="50">
        <v>768</v>
      </c>
      <c r="L322" s="50">
        <v>1924</v>
      </c>
    </row>
    <row r="323" spans="1:12" s="58" customFormat="1" x14ac:dyDescent="0.25">
      <c r="A323" s="8" t="s">
        <v>95</v>
      </c>
      <c r="B323" s="67">
        <v>1394</v>
      </c>
      <c r="C323" s="68">
        <v>2908</v>
      </c>
      <c r="D323" s="68">
        <v>4230</v>
      </c>
      <c r="E323" s="68">
        <v>8010.9999999999991</v>
      </c>
      <c r="F323" s="68">
        <v>1537.9999999999998</v>
      </c>
      <c r="G323" s="69">
        <v>3429.0000000000005</v>
      </c>
      <c r="H323" s="37" t="s">
        <v>217</v>
      </c>
      <c r="I323" s="50">
        <v>0</v>
      </c>
      <c r="J323" s="50">
        <v>0</v>
      </c>
      <c r="K323" s="50">
        <v>0</v>
      </c>
      <c r="L323" s="50">
        <v>0</v>
      </c>
    </row>
    <row r="324" spans="1:12" s="58" customFormat="1" x14ac:dyDescent="0.25">
      <c r="A324" s="8"/>
      <c r="B324" s="67"/>
      <c r="C324" s="68"/>
      <c r="D324" s="68"/>
      <c r="E324" s="68"/>
      <c r="F324" s="68"/>
      <c r="G324" s="69"/>
      <c r="H324" s="98" t="s">
        <v>97</v>
      </c>
      <c r="I324" s="50">
        <v>12</v>
      </c>
      <c r="J324" s="50">
        <v>2</v>
      </c>
      <c r="K324" s="50">
        <v>0</v>
      </c>
      <c r="L324" s="50">
        <v>0</v>
      </c>
    </row>
    <row r="325" spans="1:12" s="58" customFormat="1" x14ac:dyDescent="0.25">
      <c r="A325" s="8" t="s">
        <v>96</v>
      </c>
      <c r="B325" s="67">
        <v>37</v>
      </c>
      <c r="C325" s="68">
        <v>69</v>
      </c>
      <c r="D325" s="68">
        <v>109</v>
      </c>
      <c r="E325" s="68">
        <v>229</v>
      </c>
      <c r="F325" s="68">
        <v>125</v>
      </c>
      <c r="G325" s="69">
        <v>504</v>
      </c>
      <c r="H325" s="54" t="s">
        <v>216</v>
      </c>
      <c r="I325" s="50">
        <v>0</v>
      </c>
      <c r="J325" s="50">
        <v>0</v>
      </c>
      <c r="K325" s="50">
        <v>0</v>
      </c>
      <c r="L325" s="50">
        <v>0</v>
      </c>
    </row>
    <row r="326" spans="1:12" x14ac:dyDescent="0.25">
      <c r="A326" s="8" t="s">
        <v>97</v>
      </c>
      <c r="B326" s="67">
        <v>33</v>
      </c>
      <c r="C326" s="68">
        <v>46</v>
      </c>
      <c r="D326" s="68">
        <v>24</v>
      </c>
      <c r="E326" s="68">
        <v>48</v>
      </c>
      <c r="F326" s="68">
        <v>9</v>
      </c>
      <c r="G326" s="69">
        <v>8</v>
      </c>
      <c r="H326" s="37" t="s">
        <v>94</v>
      </c>
      <c r="I326" s="50">
        <v>0</v>
      </c>
      <c r="J326" s="50">
        <v>1</v>
      </c>
      <c r="K326" s="50">
        <v>25</v>
      </c>
      <c r="L326" s="50">
        <v>27</v>
      </c>
    </row>
    <row r="327" spans="1:12" s="58" customFormat="1" x14ac:dyDescent="0.25">
      <c r="A327" s="8" t="s">
        <v>98</v>
      </c>
      <c r="B327" s="67">
        <v>6</v>
      </c>
      <c r="C327" s="68">
        <v>26</v>
      </c>
      <c r="D327" s="68">
        <v>0</v>
      </c>
      <c r="E327" s="68">
        <v>0</v>
      </c>
      <c r="F327" s="68">
        <v>1</v>
      </c>
      <c r="G327" s="69">
        <v>2</v>
      </c>
      <c r="H327" s="37" t="s">
        <v>214</v>
      </c>
      <c r="I327" s="50">
        <v>0</v>
      </c>
      <c r="J327" s="50">
        <v>0</v>
      </c>
      <c r="K327" s="50">
        <v>0</v>
      </c>
      <c r="L327" s="50">
        <v>0</v>
      </c>
    </row>
    <row r="328" spans="1:12" ht="15.75" thickBot="1" x14ac:dyDescent="0.3">
      <c r="A328" s="8" t="s">
        <v>99</v>
      </c>
      <c r="B328" s="67">
        <v>0</v>
      </c>
      <c r="C328" s="68">
        <v>0</v>
      </c>
      <c r="D328" s="68">
        <v>0</v>
      </c>
      <c r="E328" s="68">
        <v>0</v>
      </c>
      <c r="F328" s="68">
        <v>0</v>
      </c>
      <c r="G328" s="69">
        <v>0</v>
      </c>
      <c r="H328" s="37" t="s">
        <v>156</v>
      </c>
      <c r="I328" s="50">
        <v>1</v>
      </c>
      <c r="J328" s="50">
        <v>2</v>
      </c>
      <c r="K328" s="50">
        <v>82</v>
      </c>
      <c r="L328" s="50">
        <v>171</v>
      </c>
    </row>
    <row r="329" spans="1:12" s="58" customFormat="1" ht="16.5" thickBot="1" x14ac:dyDescent="0.3">
      <c r="A329" s="10" t="s">
        <v>91</v>
      </c>
      <c r="B329" s="79">
        <f t="shared" ref="B329:G329" si="27">SUM(B322:B328)</f>
        <v>1602</v>
      </c>
      <c r="C329" s="80">
        <f t="shared" si="27"/>
        <v>3197</v>
      </c>
      <c r="D329" s="80">
        <f t="shared" si="27"/>
        <v>4732</v>
      </c>
      <c r="E329" s="80">
        <f t="shared" si="27"/>
        <v>9165</v>
      </c>
      <c r="F329" s="80">
        <f t="shared" si="27"/>
        <v>1672.9999999999998</v>
      </c>
      <c r="G329" s="81">
        <f t="shared" si="27"/>
        <v>3943.0000000000005</v>
      </c>
      <c r="H329" s="10" t="s">
        <v>91</v>
      </c>
      <c r="I329" s="82">
        <f>SUM(I322:I328)</f>
        <v>251</v>
      </c>
      <c r="J329" s="82">
        <f t="shared" ref="J329:L329" si="28">SUM(J322:J328)</f>
        <v>327</v>
      </c>
      <c r="K329" s="82">
        <f t="shared" si="28"/>
        <v>875</v>
      </c>
      <c r="L329" s="82">
        <f t="shared" si="28"/>
        <v>2122</v>
      </c>
    </row>
  </sheetData>
  <mergeCells count="122">
    <mergeCell ref="K32:K33"/>
    <mergeCell ref="I184:J184"/>
    <mergeCell ref="K184:L184"/>
    <mergeCell ref="H199:H200"/>
    <mergeCell ref="I199:J199"/>
    <mergeCell ref="K199:L199"/>
    <mergeCell ref="H214:H215"/>
    <mergeCell ref="I214:J214"/>
    <mergeCell ref="K214:L214"/>
    <mergeCell ref="H139:H140"/>
    <mergeCell ref="I139:J139"/>
    <mergeCell ref="K139:L139"/>
    <mergeCell ref="H154:H155"/>
    <mergeCell ref="I154:J154"/>
    <mergeCell ref="K154:L154"/>
    <mergeCell ref="H79:H80"/>
    <mergeCell ref="I79:J79"/>
    <mergeCell ref="K79:L79"/>
    <mergeCell ref="H93:H94"/>
    <mergeCell ref="I93:J93"/>
    <mergeCell ref="K93:L93"/>
    <mergeCell ref="H109:H110"/>
    <mergeCell ref="I109:J109"/>
    <mergeCell ref="K109:L109"/>
    <mergeCell ref="I169:J169"/>
    <mergeCell ref="K169:L169"/>
    <mergeCell ref="H229:H230"/>
    <mergeCell ref="I229:J229"/>
    <mergeCell ref="K229:L229"/>
    <mergeCell ref="H124:H125"/>
    <mergeCell ref="A260:A261"/>
    <mergeCell ref="B260:C260"/>
    <mergeCell ref="D260:E260"/>
    <mergeCell ref="F260:G260"/>
    <mergeCell ref="A109:A110"/>
    <mergeCell ref="B109:C109"/>
    <mergeCell ref="D109:E109"/>
    <mergeCell ref="F109:G109"/>
    <mergeCell ref="A63:A64"/>
    <mergeCell ref="B63:C63"/>
    <mergeCell ref="D63:E63"/>
    <mergeCell ref="F63:G63"/>
    <mergeCell ref="A3:A4"/>
    <mergeCell ref="B3:C3"/>
    <mergeCell ref="D3:E3"/>
    <mergeCell ref="F3:G3"/>
    <mergeCell ref="A47:A48"/>
    <mergeCell ref="B47:C47"/>
    <mergeCell ref="D47:E47"/>
    <mergeCell ref="F47:G47"/>
    <mergeCell ref="A18:A19"/>
    <mergeCell ref="B18:C18"/>
    <mergeCell ref="D18:E18"/>
    <mergeCell ref="F18:G18"/>
    <mergeCell ref="A32:A33"/>
    <mergeCell ref="B32:C32"/>
    <mergeCell ref="D32:E32"/>
    <mergeCell ref="F32:F33"/>
    <mergeCell ref="A320:A321"/>
    <mergeCell ref="B320:C320"/>
    <mergeCell ref="D320:E320"/>
    <mergeCell ref="F320:G320"/>
    <mergeCell ref="A306:A307"/>
    <mergeCell ref="B306:C306"/>
    <mergeCell ref="D306:E306"/>
    <mergeCell ref="F306:G306"/>
    <mergeCell ref="A291:A292"/>
    <mergeCell ref="B291:C291"/>
    <mergeCell ref="D291:E291"/>
    <mergeCell ref="F291:G291"/>
    <mergeCell ref="A275:A276"/>
    <mergeCell ref="B275:C275"/>
    <mergeCell ref="D275:E275"/>
    <mergeCell ref="F275:G275"/>
    <mergeCell ref="A169:A170"/>
    <mergeCell ref="B169:C169"/>
    <mergeCell ref="D169:E169"/>
    <mergeCell ref="F169:G169"/>
    <mergeCell ref="A229:A230"/>
    <mergeCell ref="B229:C229"/>
    <mergeCell ref="D229:E229"/>
    <mergeCell ref="F229:G229"/>
    <mergeCell ref="A244:A245"/>
    <mergeCell ref="B244:C244"/>
    <mergeCell ref="D244:E244"/>
    <mergeCell ref="F244:G244"/>
    <mergeCell ref="G32:H32"/>
    <mergeCell ref="H244:H245"/>
    <mergeCell ref="I244:J244"/>
    <mergeCell ref="K244:L244"/>
    <mergeCell ref="H260:H261"/>
    <mergeCell ref="I260:J260"/>
    <mergeCell ref="K260:L260"/>
    <mergeCell ref="H3:H4"/>
    <mergeCell ref="I3:J3"/>
    <mergeCell ref="K3:L3"/>
    <mergeCell ref="H18:H19"/>
    <mergeCell ref="I18:J18"/>
    <mergeCell ref="K18:L18"/>
    <mergeCell ref="H63:H64"/>
    <mergeCell ref="I63:J63"/>
    <mergeCell ref="K63:L63"/>
    <mergeCell ref="I32:J32"/>
    <mergeCell ref="H47:H48"/>
    <mergeCell ref="I47:J47"/>
    <mergeCell ref="K47:L47"/>
    <mergeCell ref="I124:J124"/>
    <mergeCell ref="K124:L124"/>
    <mergeCell ref="H184:H185"/>
    <mergeCell ref="H169:H170"/>
    <mergeCell ref="H320:H321"/>
    <mergeCell ref="I320:J320"/>
    <mergeCell ref="K320:L320"/>
    <mergeCell ref="H275:H276"/>
    <mergeCell ref="I275:J275"/>
    <mergeCell ref="K275:L275"/>
    <mergeCell ref="H291:H292"/>
    <mergeCell ref="I291:J291"/>
    <mergeCell ref="K291:L291"/>
    <mergeCell ref="H306:H307"/>
    <mergeCell ref="I306:J306"/>
    <mergeCell ref="K306:L30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ج91 إجمالي الواردات</vt:lpstr>
      <vt:lpstr>ج 92-108 الواردات امن الاسماك </vt:lpstr>
      <vt:lpstr>ج 109-130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Abdullahi Abdulkadir Adam</cp:lastModifiedBy>
  <cp:revision/>
  <dcterms:created xsi:type="dcterms:W3CDTF">2018-12-03T07:26:07Z</dcterms:created>
  <dcterms:modified xsi:type="dcterms:W3CDTF">2022-01-04T08:56:36Z</dcterms:modified>
  <cp:category/>
  <cp:contentStatus/>
</cp:coreProperties>
</file>