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مكتب المدير العام\المجلدات الاحصائية 2022\المجلد14\"/>
    </mc:Choice>
  </mc:AlternateContent>
  <xr:revisionPtr revIDLastSave="0" documentId="13_ncr:1_{AD46453A-A958-4D7C-9134-167B8783A829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ج 55 إجمالي الصادرات" sheetId="1" r:id="rId1"/>
    <sheet name="ج 56-70 الصادرات البينية " sheetId="2" r:id="rId2"/>
    <sheet name="ج71-90 الصادرات وفقاً للأصناف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0" i="4" l="1"/>
  <c r="E240" i="4"/>
  <c r="F240" i="4"/>
  <c r="C240" i="4"/>
  <c r="E166" i="2"/>
  <c r="C269" i="4" l="1"/>
  <c r="D304" i="4"/>
  <c r="E304" i="4"/>
  <c r="F304" i="4"/>
  <c r="C304" i="4"/>
  <c r="E245" i="2" l="1"/>
  <c r="D245" i="2"/>
  <c r="B286" i="2"/>
  <c r="C286" i="2"/>
  <c r="D286" i="2"/>
  <c r="E286" i="2"/>
  <c r="C264" i="2"/>
  <c r="D264" i="2"/>
  <c r="E264" i="2"/>
  <c r="B264" i="2"/>
  <c r="C245" i="2"/>
  <c r="B245" i="2"/>
  <c r="E216" i="2"/>
  <c r="B216" i="2"/>
  <c r="C216" i="2"/>
  <c r="D216" i="2"/>
  <c r="C196" i="2"/>
  <c r="D196" i="2"/>
  <c r="E196" i="2"/>
  <c r="B196" i="2"/>
  <c r="C106" i="2"/>
  <c r="D106" i="2"/>
  <c r="E106" i="2"/>
  <c r="B106" i="2"/>
  <c r="F14" i="4" l="1"/>
  <c r="D255" i="4"/>
  <c r="C16" i="2" l="1"/>
  <c r="D16" i="2"/>
  <c r="E16" i="2"/>
  <c r="B16" i="2"/>
  <c r="D166" i="2"/>
  <c r="E142" i="4"/>
  <c r="D142" i="4"/>
  <c r="F142" i="4"/>
  <c r="C142" i="4"/>
  <c r="D337" i="4" l="1"/>
  <c r="E337" i="4"/>
  <c r="F337" i="4"/>
  <c r="C337" i="4"/>
  <c r="C157" i="4" l="1"/>
  <c r="D157" i="4"/>
  <c r="E157" i="4"/>
  <c r="C14" i="4"/>
  <c r="D14" i="4"/>
  <c r="E14" i="4"/>
  <c r="C79" i="4"/>
  <c r="D79" i="4"/>
  <c r="E79" i="4"/>
  <c r="F79" i="4"/>
  <c r="F46" i="4"/>
  <c r="C95" i="2" l="1"/>
  <c r="D95" i="2"/>
  <c r="E95" i="2"/>
  <c r="B95" i="2"/>
  <c r="C81" i="2"/>
  <c r="D81" i="2"/>
  <c r="E81" i="2"/>
  <c r="B81" i="2"/>
  <c r="D59" i="2"/>
  <c r="E59" i="2"/>
  <c r="C59" i="2"/>
  <c r="B59" i="2"/>
  <c r="B41" i="2"/>
  <c r="D41" i="2"/>
  <c r="E41" i="2"/>
  <c r="C41" i="2"/>
  <c r="E255" i="4"/>
  <c r="F255" i="4"/>
  <c r="C255" i="4"/>
  <c r="D269" i="4"/>
  <c r="E269" i="4"/>
  <c r="F269" i="4"/>
  <c r="D353" i="4" l="1"/>
  <c r="E353" i="4"/>
  <c r="F353" i="4"/>
  <c r="C353" i="4"/>
  <c r="D319" i="4"/>
  <c r="E319" i="4"/>
  <c r="F319" i="4"/>
  <c r="C319" i="4"/>
  <c r="D284" i="4" l="1"/>
  <c r="E284" i="4"/>
  <c r="F284" i="4"/>
  <c r="C284" i="4"/>
  <c r="C187" i="4" l="1"/>
  <c r="D187" i="4"/>
  <c r="D172" i="4"/>
  <c r="C172" i="4"/>
  <c r="D124" i="4" l="1"/>
  <c r="E124" i="4"/>
  <c r="F124" i="4"/>
  <c r="C124" i="4"/>
  <c r="F95" i="4"/>
  <c r="E95" i="4"/>
  <c r="D95" i="4"/>
  <c r="C95" i="4"/>
  <c r="D110" i="4" l="1"/>
  <c r="C110" i="4"/>
  <c r="D62" i="4"/>
  <c r="E62" i="4"/>
  <c r="F62" i="4"/>
  <c r="C62" i="4"/>
  <c r="D46" i="4"/>
  <c r="E46" i="4"/>
  <c r="C46" i="4"/>
  <c r="C32" i="4"/>
  <c r="D32" i="4"/>
  <c r="E32" i="4"/>
  <c r="F32" i="4"/>
  <c r="F187" i="4" l="1"/>
  <c r="E187" i="4"/>
  <c r="F172" i="4"/>
  <c r="E172" i="4"/>
  <c r="F157" i="4"/>
  <c r="F110" i="4"/>
  <c r="E110" i="4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<sst xmlns="http://schemas.openxmlformats.org/spreadsheetml/2006/main" count="1066" uniqueCount="224">
  <si>
    <t>Value (V): Million U.S. Dollar</t>
  </si>
  <si>
    <t>الدولة</t>
  </si>
  <si>
    <t>Country</t>
  </si>
  <si>
    <t>الأردن</t>
  </si>
  <si>
    <t>Jordan</t>
  </si>
  <si>
    <t>الإمارات</t>
  </si>
  <si>
    <t>Emirates</t>
  </si>
  <si>
    <t>البحرين</t>
  </si>
  <si>
    <t>Bahrain</t>
  </si>
  <si>
    <t>تونس</t>
  </si>
  <si>
    <t>Tunisia</t>
  </si>
  <si>
    <t>الجزائر</t>
  </si>
  <si>
    <t>Algeria</t>
  </si>
  <si>
    <t>جزر القمر</t>
  </si>
  <si>
    <t>Comoros</t>
  </si>
  <si>
    <t xml:space="preserve">جيبوتي   </t>
  </si>
  <si>
    <t xml:space="preserve">Djibouti  </t>
  </si>
  <si>
    <t>السعودية</t>
  </si>
  <si>
    <t>Saudi Arabia</t>
  </si>
  <si>
    <t>السودان</t>
  </si>
  <si>
    <t>Sudan</t>
  </si>
  <si>
    <t>سوريا</t>
  </si>
  <si>
    <t>Syria</t>
  </si>
  <si>
    <t xml:space="preserve">الصومال   </t>
  </si>
  <si>
    <t xml:space="preserve">Somalia  </t>
  </si>
  <si>
    <t>العراق</t>
  </si>
  <si>
    <t>Iraq</t>
  </si>
  <si>
    <t>عمان</t>
  </si>
  <si>
    <t>Oman</t>
  </si>
  <si>
    <t>فلسطين</t>
  </si>
  <si>
    <t>Palestine</t>
  </si>
  <si>
    <t>قطر</t>
  </si>
  <si>
    <t>Qatar</t>
  </si>
  <si>
    <t>الكويت</t>
  </si>
  <si>
    <t>Kuwait</t>
  </si>
  <si>
    <t>لبنان</t>
  </si>
  <si>
    <t>Lebanon</t>
  </si>
  <si>
    <t xml:space="preserve">ليبيا    </t>
  </si>
  <si>
    <t xml:space="preserve">Libya  </t>
  </si>
  <si>
    <t xml:space="preserve">مصر  </t>
  </si>
  <si>
    <t xml:space="preserve">Egypt   </t>
  </si>
  <si>
    <t>المغرب</t>
  </si>
  <si>
    <t>Morocco</t>
  </si>
  <si>
    <t>موريتانيا</t>
  </si>
  <si>
    <t>Mauritania</t>
  </si>
  <si>
    <t>اليمن</t>
  </si>
  <si>
    <t>Yemen</t>
  </si>
  <si>
    <t>الجملة</t>
  </si>
  <si>
    <t>Total</t>
  </si>
  <si>
    <t>Value (V): 1000 U.S. Dollar</t>
  </si>
  <si>
    <t>Quantity(Q): Ton</t>
  </si>
  <si>
    <t>الجهة المصدر إليها</t>
  </si>
  <si>
    <t>سلطنة عمان</t>
  </si>
  <si>
    <t>مصر</t>
  </si>
  <si>
    <t xml:space="preserve">الامارات </t>
  </si>
  <si>
    <t>عُمان</t>
  </si>
  <si>
    <t>ليبيا</t>
  </si>
  <si>
    <t>Arab Countries</t>
  </si>
  <si>
    <t xml:space="preserve">قطر </t>
  </si>
  <si>
    <t>الاردن</t>
  </si>
  <si>
    <t>الامارات</t>
  </si>
  <si>
    <t xml:space="preserve">Arab Countries </t>
  </si>
  <si>
    <t>اسم المنتج</t>
  </si>
  <si>
    <t>معلبات سردين وتونه</t>
  </si>
  <si>
    <t>المجموع</t>
  </si>
  <si>
    <t>الاسماك الحية</t>
  </si>
  <si>
    <t xml:space="preserve">الاسماك الطازجة أو المبردة أو المجمدة </t>
  </si>
  <si>
    <t>شرائح الاسماك وغيرها من لحوم الاسماك</t>
  </si>
  <si>
    <t>الاسماك المملحة أو المجففة أو المدخنة</t>
  </si>
  <si>
    <t xml:space="preserve">القشريات </t>
  </si>
  <si>
    <t xml:space="preserve">الرخويات </t>
  </si>
  <si>
    <t>اللافقريات المائية الأخري</t>
  </si>
  <si>
    <t>شرائح الاسماك ولحوم الاسماك الاخري</t>
  </si>
  <si>
    <t>جيذر</t>
  </si>
  <si>
    <t>سهوة</t>
  </si>
  <si>
    <t>سقطانة</t>
  </si>
  <si>
    <t>تبانة</t>
  </si>
  <si>
    <t>حقيبة</t>
  </si>
  <si>
    <t>كنعد</t>
  </si>
  <si>
    <t>حبس</t>
  </si>
  <si>
    <t>عقام</t>
  </si>
  <si>
    <t>سكل</t>
  </si>
  <si>
    <t>ميخ</t>
  </si>
  <si>
    <t>ضلعة</t>
  </si>
  <si>
    <t>برية</t>
  </si>
  <si>
    <t>صال صغير</t>
  </si>
  <si>
    <t>صال كبير</t>
  </si>
  <si>
    <t>بياح</t>
  </si>
  <si>
    <t>خرخور</t>
  </si>
  <si>
    <t>شعري</t>
  </si>
  <si>
    <t>كوفر</t>
  </si>
  <si>
    <t>هامور</t>
  </si>
  <si>
    <t>صارف</t>
  </si>
  <si>
    <t>نجرور</t>
  </si>
  <si>
    <t>حمراء</t>
  </si>
  <si>
    <t>عندق</t>
  </si>
  <si>
    <t>صافي</t>
  </si>
  <si>
    <t>جرجور</t>
  </si>
  <si>
    <t>طباق</t>
  </si>
  <si>
    <t>شارخة</t>
  </si>
  <si>
    <t>ربيان</t>
  </si>
  <si>
    <t>حبار</t>
  </si>
  <si>
    <t>صفيلح</t>
  </si>
  <si>
    <t>اسماك غير معروفة</t>
  </si>
  <si>
    <t>قاعية اخرى</t>
  </si>
  <si>
    <t>الكمية</t>
  </si>
  <si>
    <t>القيمة</t>
  </si>
  <si>
    <t xml:space="preserve">أسماك مفلطحة </t>
  </si>
  <si>
    <t>غ.م</t>
  </si>
  <si>
    <t xml:space="preserve"> Quantity(Q): 1000 M.T.</t>
  </si>
  <si>
    <t>الكمية طن     القيمة الف دولار</t>
  </si>
  <si>
    <t xml:space="preserve">Other Arab Countries </t>
  </si>
  <si>
    <t>الكمية: ألف طن    القيمة : مليون دولار</t>
  </si>
  <si>
    <t>الكمية: طن    القيمة :  ألف دولار</t>
  </si>
  <si>
    <t>مجموع الدول العربية</t>
  </si>
  <si>
    <t xml:space="preserve"> الاسماك الحية</t>
  </si>
  <si>
    <t xml:space="preserve"> الاسماك الطازجة</t>
  </si>
  <si>
    <t xml:space="preserve"> اللافقريات المائية الأخري </t>
  </si>
  <si>
    <t xml:space="preserve"> شرائح الاسماك </t>
  </si>
  <si>
    <t>الاسماك المملحة أو المجففة</t>
  </si>
  <si>
    <t>الرخويات</t>
  </si>
  <si>
    <t>القشريات</t>
  </si>
  <si>
    <t>صفلق</t>
  </si>
  <si>
    <t>اخرى</t>
  </si>
  <si>
    <t xml:space="preserve">أخطبوط واسماك مفلطحة </t>
  </si>
  <si>
    <t>أسماك السردين</t>
  </si>
  <si>
    <t>أسماك الشبوط</t>
  </si>
  <si>
    <t>اسماك موسى</t>
  </si>
  <si>
    <t>جراد وعقارب البحر</t>
  </si>
  <si>
    <t>سمك بلطى</t>
  </si>
  <si>
    <t xml:space="preserve">عقارب البحر </t>
  </si>
  <si>
    <t>قشريات</t>
  </si>
  <si>
    <t xml:space="preserve">Oman </t>
  </si>
  <si>
    <t xml:space="preserve"> Arab Countries</t>
  </si>
  <si>
    <t>القشريات حية أو طازجة أو مبردة</t>
  </si>
  <si>
    <t xml:space="preserve"> الرخويات حية أو طازجة أو مبرد</t>
  </si>
  <si>
    <t xml:space="preserve">Bahrain </t>
  </si>
  <si>
    <t>اسماك اخرى</t>
  </si>
  <si>
    <t>أخرى</t>
  </si>
  <si>
    <t>سرطانات (سلطعون)</t>
  </si>
  <si>
    <t>سمك الترويت</t>
  </si>
  <si>
    <t>سمك السلور</t>
  </si>
  <si>
    <t>سمك سلمون المحيط الهادي</t>
  </si>
  <si>
    <t>قريدس أو جمبري (روبيان)</t>
  </si>
  <si>
    <t>صدة</t>
  </si>
  <si>
    <t>تونات اخرى</t>
  </si>
  <si>
    <t xml:space="preserve">عومة </t>
  </si>
  <si>
    <t>جام</t>
  </si>
  <si>
    <t>قشريات ورخويات اخرى</t>
  </si>
  <si>
    <t>السلمون</t>
  </si>
  <si>
    <t>قاروس</t>
  </si>
  <si>
    <t>بلطي</t>
  </si>
  <si>
    <t>جدول  55 إجمالي صادرات الأسماك</t>
  </si>
  <si>
    <t>TABLE 55 TOTAL FISH  EXPORTS</t>
  </si>
  <si>
    <t>جدول  56    صادرات   الأسماك ( الأردن)</t>
  </si>
  <si>
    <t>TABLE 56  Fish  Exports (Jordan)</t>
  </si>
  <si>
    <t>جدول  57   صادرات الأسماك ( الإمارات)</t>
  </si>
  <si>
    <t>TABLE 57 Fish Exports (Emirates )</t>
  </si>
  <si>
    <t>جدول  58  صادرات الأسماك  (البحرين)</t>
  </si>
  <si>
    <t>TABLE 58 Fish  Exports (Bahrain)</t>
  </si>
  <si>
    <t>جدول  59  صادرات الأسماك  (تونس)</t>
  </si>
  <si>
    <t>TABLE 59 Fish  Exports (Tunisia)</t>
  </si>
  <si>
    <t>جدول  60  صادرات الأسماك  (الجزائر)</t>
  </si>
  <si>
    <t>TABLE 60 Fish   Exports (Algeria)</t>
  </si>
  <si>
    <t>جدول  61  صادرات الأسماك  (جيبوتي)</t>
  </si>
  <si>
    <t xml:space="preserve">TABLE 61 Fish  Exports (Djibouti) </t>
  </si>
  <si>
    <t>جدول  62   صادرات الأسماك  (السعودية)</t>
  </si>
  <si>
    <t>TABLE 62 Fish  Exports (Saudi Arabia)</t>
  </si>
  <si>
    <t>جدول  63  صادرات الأسماك  (السودان)</t>
  </si>
  <si>
    <t>TABLE 63 Fish  Exports (Sudan)</t>
  </si>
  <si>
    <t>جدول  64  صادرات الأسماك  (عُمان)</t>
  </si>
  <si>
    <t>TABLE 64 Fish  Exports (Oman)</t>
  </si>
  <si>
    <t>جدول  65   صادرات الأسماك ( قطر)</t>
  </si>
  <si>
    <t>TABLE 65  Fish  Exports (Qatar)</t>
  </si>
  <si>
    <t>جدول  66  صادرات الأسماك  (الكويت)</t>
  </si>
  <si>
    <t>TABLE 66 Fish  Exports (Kuwait)</t>
  </si>
  <si>
    <t>جدول  67  صادرات الأسماك  (لبنان)</t>
  </si>
  <si>
    <t>TABLE 67 Fish   Exports (Lebanon)</t>
  </si>
  <si>
    <t>جدول 68  صادرات الأسماك  (مصر)</t>
  </si>
  <si>
    <t>TABLE 68 Fish  Exports (Egypt )</t>
  </si>
  <si>
    <t>جدول  69   صادرات الأسماك  (المغرب)</t>
  </si>
  <si>
    <t>TABLE 69 Fish  Exports (Morocco)</t>
  </si>
  <si>
    <t>جدول 70   صادرات الأسماك  (اليمن)</t>
  </si>
  <si>
    <t>TABLE 70 Fish   Exports (Yemen)</t>
  </si>
  <si>
    <t xml:space="preserve">جدول 71  صادرات الأسماك وفقا للأصناف (الأردن) </t>
  </si>
  <si>
    <t>TABLE 71 Fish Exports by Species (Jordan)</t>
  </si>
  <si>
    <t>جدول  72  صادرات الأسماك وفقا للأصناف (الإمارات)</t>
  </si>
  <si>
    <t>TABLE 72 Exports by Species (Emirates)</t>
  </si>
  <si>
    <t>جدول  73 صادرات الأسماك وفقا للأصناف  (البحرين)</t>
  </si>
  <si>
    <t>TABLE 73  Exports by Species (Bahrain)</t>
  </si>
  <si>
    <t>جدول 74  صادرات الأسماك وفقا للأصناف (تونس)</t>
  </si>
  <si>
    <t>TABLE 74 Exports by Species (Tunisia)</t>
  </si>
  <si>
    <t>جدول  75 صادرات الأسماك وفقا للأصناف  (الجزائر)</t>
  </si>
  <si>
    <t>TABLE 75 Exports by Species (Algeria)</t>
  </si>
  <si>
    <t>جدول  76  صادرات الأسماك وفقا للأصناف  (جزر القمر)</t>
  </si>
  <si>
    <t>TABLE 76 Exports by Species (Comoros)</t>
  </si>
  <si>
    <t>جدول  77  صادرات الأسماك وفقا للأصناف  (جيبوتي)</t>
  </si>
  <si>
    <t>TABLE 77 Exports by Species (Djibouti )</t>
  </si>
  <si>
    <t>جدول  78 صادرات الأسماك وفقا للأصناف  (السعودية)</t>
  </si>
  <si>
    <t>TABLE 78 Exports by Species (Saudi Arabia)</t>
  </si>
  <si>
    <t>جدول  79 صادرات الأسماك وفقا للأصناف ( السودان)</t>
  </si>
  <si>
    <t>TABLE 79 Exports by Species (Sudan)</t>
  </si>
  <si>
    <t>جدول  80  صادرات الأسماك وفقا للأصناف (سوريا)</t>
  </si>
  <si>
    <t>TABLE 80 Exports by Species (Syria)</t>
  </si>
  <si>
    <t>جدول  81 صادرات الأسماك وفقا للأصناف (الصومال)</t>
  </si>
  <si>
    <t>TABLE 81 Exports by Species Somalia</t>
  </si>
  <si>
    <t>جدول  82 صادرات الأسماك وفقا للأصناف ( العراق)</t>
  </si>
  <si>
    <t>TABLE 82 Exports by Species (Iraq)</t>
  </si>
  <si>
    <t>جدول  83 صادرات الأسماك وفقا للأصناف (عُمان)</t>
  </si>
  <si>
    <t>TABLE 83 Exports by Species (Oman)</t>
  </si>
  <si>
    <t>جدول  84  صادرات الأسماك وفقا للأصناف (الكويت)</t>
  </si>
  <si>
    <t>TABLE 84 Exports by Species (Kuwait)</t>
  </si>
  <si>
    <t>جدول 85 صادرات الأسماك وفقا للأصناف  (لبنان)</t>
  </si>
  <si>
    <t>TABLE 85 Exports by Species (Lebanon)</t>
  </si>
  <si>
    <t>جدول  86 صادرات الأسماك وفقا للأصناف (ليبيا)</t>
  </si>
  <si>
    <t xml:space="preserve">TABLE 86 Exports by Species (Libya)  </t>
  </si>
  <si>
    <t>جدول  87  صادرات الأسماك وفقا للأصناف (مصر)</t>
  </si>
  <si>
    <t xml:space="preserve">TABLE 87 Exports by Species (Egypt) </t>
  </si>
  <si>
    <t>جدول 88  صادرات الأسماك وفقا للأصناف (المغرب)</t>
  </si>
  <si>
    <t>TABLE 88  Exports by Species (Morocco)</t>
  </si>
  <si>
    <t>جدول  89 صادرات الأسماك وفقا للأصناف (موريتانيا)</t>
  </si>
  <si>
    <t>TABLE 89 Exports by Species (Mauritania)</t>
  </si>
  <si>
    <t>جدول  90  صادرات الأسماك وفقا للأصناف (اليمن)</t>
  </si>
  <si>
    <t>TABLE 90 Exports by Species( Yemen)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</si>
</sst>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24" x14ac:knownFonts="1">
    <font>
      <sz val="11"/>
      <color theme="1"/>
      <name val="Calibri"/>
      <family val="2"/>
      <charset val="178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0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charset val="178"/>
      <scheme val="minor"/>
    </font>
    <font>
      <b/>
      <sz val="12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charset val="178"/>
      <scheme val="minor"/>
    </font>
    <font>
      <b/>
      <sz val="10"/>
      <color rgb="FFFF0000"/>
      <name val="Cambria"/>
      <family val="1"/>
      <scheme val="major"/>
    </font>
    <font>
      <sz val="12"/>
      <color rgb="FFFF0000"/>
      <name val="Times New Roman"/>
      <family val="1"/>
    </font>
    <font>
      <sz val="12"/>
      <color rgb="FF00B0F0"/>
      <name val="Arial"/>
      <family val="2"/>
    </font>
    <font>
      <b/>
      <sz val="12"/>
      <color rgb="FF00B0F0"/>
      <name val="Arial"/>
      <family val="2"/>
    </font>
    <font>
      <sz val="11"/>
      <color rgb="FF00B0F0"/>
      <name val="Calibri"/>
      <family val="2"/>
      <charset val="178"/>
      <scheme val="minor"/>
    </font>
    <font>
      <sz val="9"/>
      <color rgb="FF002B54"/>
      <name val="Arial"/>
      <family val="2"/>
    </font>
    <font>
      <sz val="11"/>
      <name val="Calibri"/>
      <family val="2"/>
      <charset val="17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charset val="178"/>
      <scheme val="minor"/>
    </font>
    <font>
      <b/>
      <sz val="12"/>
      <color theme="1"/>
      <name val="Arial"/>
      <family val="2"/>
    </font>
    <font>
      <b/>
      <sz val="12"/>
      <name val="Calibri"/>
      <family val="2"/>
      <scheme val="minor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4" fillId="0" borderId="0"/>
  </cellStyleXfs>
  <cellXfs count="133">
    <xf numFmtId="0" fontId="0" fillId="0" borderId="0" xfId="0"/>
    <xf numFmtId="0" fontId="2" fillId="0" borderId="2" xfId="0" applyFont="1" applyBorder="1" applyAlignment="1">
      <alignment horizontal="center" readingOrder="2"/>
    </xf>
    <xf numFmtId="2" fontId="2" fillId="0" borderId="2" xfId="0" applyNumberFormat="1" applyFont="1" applyBorder="1" applyAlignment="1">
      <alignment horizontal="center" readingOrder="2"/>
    </xf>
    <xf numFmtId="2" fontId="0" fillId="0" borderId="0" xfId="0" applyNumberFormat="1"/>
    <xf numFmtId="0" fontId="2" fillId="0" borderId="2" xfId="0" applyFont="1" applyBorder="1" applyAlignment="1">
      <alignment horizontal="right" readingOrder="2"/>
    </xf>
    <xf numFmtId="0" fontId="2" fillId="0" borderId="0" xfId="0" applyFont="1" applyAlignment="1">
      <alignment horizontal="right" readingOrder="2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 readingOrder="2"/>
    </xf>
    <xf numFmtId="2" fontId="1" fillId="0" borderId="0" xfId="0" applyNumberFormat="1" applyFont="1" applyAlignment="1">
      <alignment horizontal="center" readingOrder="2"/>
    </xf>
    <xf numFmtId="2" fontId="1" fillId="0" borderId="0" xfId="0" applyNumberFormat="1" applyFont="1" applyAlignment="1">
      <alignment horizontal="center" readingOrder="1"/>
    </xf>
    <xf numFmtId="0" fontId="2" fillId="0" borderId="0" xfId="0" applyFont="1" applyAlignment="1">
      <alignment horizontal="center" readingOrder="2"/>
    </xf>
    <xf numFmtId="2" fontId="2" fillId="0" borderId="0" xfId="0" applyNumberFormat="1" applyFont="1" applyAlignment="1">
      <alignment horizontal="center" readingOrder="2"/>
    </xf>
    <xf numFmtId="165" fontId="2" fillId="0" borderId="0" xfId="0" applyNumberFormat="1" applyFont="1" applyAlignment="1">
      <alignment horizontal="center" readingOrder="2"/>
    </xf>
    <xf numFmtId="2" fontId="6" fillId="0" borderId="14" xfId="0" applyNumberFormat="1" applyFont="1" applyBorder="1" applyAlignment="1">
      <alignment horizontal="center"/>
    </xf>
    <xf numFmtId="2" fontId="6" fillId="0" borderId="9" xfId="0" applyNumberFormat="1" applyFont="1" applyBorder="1" applyAlignment="1">
      <alignment horizontal="center"/>
    </xf>
    <xf numFmtId="2" fontId="6" fillId="0" borderId="10" xfId="0" applyNumberFormat="1" applyFont="1" applyBorder="1" applyAlignment="1">
      <alignment horizontal="center"/>
    </xf>
    <xf numFmtId="0" fontId="0" fillId="0" borderId="16" xfId="0" applyBorder="1"/>
    <xf numFmtId="2" fontId="2" fillId="0" borderId="16" xfId="0" applyNumberFormat="1" applyFont="1" applyBorder="1" applyAlignment="1">
      <alignment horizontal="center" readingOrder="2"/>
    </xf>
    <xf numFmtId="165" fontId="2" fillId="0" borderId="16" xfId="0" applyNumberFormat="1" applyFont="1" applyBorder="1" applyAlignment="1">
      <alignment horizontal="center" readingOrder="2"/>
    </xf>
    <xf numFmtId="2" fontId="1" fillId="0" borderId="16" xfId="0" applyNumberFormat="1" applyFont="1" applyBorder="1" applyAlignment="1">
      <alignment horizontal="center" readingOrder="2"/>
    </xf>
    <xf numFmtId="165" fontId="6" fillId="0" borderId="14" xfId="0" applyNumberFormat="1" applyFont="1" applyBorder="1" applyAlignment="1">
      <alignment horizontal="center"/>
    </xf>
    <xf numFmtId="0" fontId="7" fillId="0" borderId="0" xfId="0" applyFont="1"/>
    <xf numFmtId="0" fontId="10" fillId="0" borderId="0" xfId="0" applyFont="1"/>
    <xf numFmtId="2" fontId="11" fillId="0" borderId="16" xfId="0" applyNumberFormat="1" applyFont="1" applyBorder="1" applyAlignment="1">
      <alignment horizontal="center" readingOrder="1"/>
    </xf>
    <xf numFmtId="2" fontId="11" fillId="0" borderId="0" xfId="0" applyNumberFormat="1" applyFont="1" applyAlignment="1">
      <alignment horizontal="center" readingOrder="1"/>
    </xf>
    <xf numFmtId="0" fontId="11" fillId="0" borderId="0" xfId="0" applyFont="1" applyAlignment="1">
      <alignment horizontal="center" readingOrder="1"/>
    </xf>
    <xf numFmtId="2" fontId="8" fillId="0" borderId="16" xfId="0" applyNumberFormat="1" applyFont="1" applyBorder="1" applyAlignment="1">
      <alignment horizontal="center" readingOrder="2"/>
    </xf>
    <xf numFmtId="2" fontId="8" fillId="0" borderId="0" xfId="0" applyNumberFormat="1" applyFont="1" applyAlignment="1">
      <alignment horizontal="center" readingOrder="2"/>
    </xf>
    <xf numFmtId="0" fontId="7" fillId="0" borderId="16" xfId="0" applyFont="1" applyBorder="1"/>
    <xf numFmtId="164" fontId="7" fillId="0" borderId="0" xfId="0" applyNumberFormat="1" applyFont="1"/>
    <xf numFmtId="0" fontId="12" fillId="0" borderId="0" xfId="0" applyFont="1" applyAlignment="1">
      <alignment vertical="top" wrapText="1"/>
    </xf>
    <xf numFmtId="2" fontId="7" fillId="0" borderId="0" xfId="0" applyNumberFormat="1" applyFont="1"/>
    <xf numFmtId="0" fontId="8" fillId="0" borderId="0" xfId="0" applyFont="1" applyAlignment="1">
      <alignment horizontal="right" readingOrder="2"/>
    </xf>
    <xf numFmtId="2" fontId="7" fillId="0" borderId="0" xfId="0" applyNumberFormat="1" applyFont="1" applyAlignment="1">
      <alignment horizontal="center"/>
    </xf>
    <xf numFmtId="2" fontId="14" fillId="0" borderId="16" xfId="0" applyNumberFormat="1" applyFont="1" applyBorder="1" applyAlignment="1">
      <alignment horizontal="center" readingOrder="2"/>
    </xf>
    <xf numFmtId="2" fontId="14" fillId="0" borderId="0" xfId="0" applyNumberFormat="1" applyFont="1" applyAlignment="1">
      <alignment horizontal="center" readingOrder="2"/>
    </xf>
    <xf numFmtId="0" fontId="15" fillId="0" borderId="0" xfId="0" applyFont="1"/>
    <xf numFmtId="3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right" readingOrder="2"/>
    </xf>
    <xf numFmtId="2" fontId="15" fillId="0" borderId="0" xfId="0" applyNumberFormat="1" applyFont="1" applyAlignment="1">
      <alignment horizontal="center"/>
    </xf>
    <xf numFmtId="0" fontId="13" fillId="0" borderId="0" xfId="0" applyFont="1" applyAlignment="1">
      <alignment readingOrder="1"/>
    </xf>
    <xf numFmtId="0" fontId="0" fillId="2" borderId="0" xfId="0" applyFill="1"/>
    <xf numFmtId="3" fontId="0" fillId="0" borderId="0" xfId="0" applyNumberFormat="1"/>
    <xf numFmtId="3" fontId="2" fillId="0" borderId="0" xfId="0" applyNumberFormat="1" applyFont="1" applyAlignment="1">
      <alignment horizontal="right" readingOrder="2"/>
    </xf>
    <xf numFmtId="3" fontId="15" fillId="0" borderId="0" xfId="0" applyNumberFormat="1" applyFont="1"/>
    <xf numFmtId="0" fontId="1" fillId="4" borderId="23" xfId="0" applyFont="1" applyFill="1" applyBorder="1" applyAlignment="1">
      <alignment vertical="center" readingOrder="1"/>
    </xf>
    <xf numFmtId="0" fontId="1" fillId="4" borderId="18" xfId="0" applyFont="1" applyFill="1" applyBorder="1" applyAlignment="1">
      <alignment horizontal="center" readingOrder="1"/>
    </xf>
    <xf numFmtId="0" fontId="1" fillId="4" borderId="24" xfId="0" applyFont="1" applyFill="1" applyBorder="1" applyAlignment="1">
      <alignment horizontal="center" readingOrder="1"/>
    </xf>
    <xf numFmtId="0" fontId="1" fillId="4" borderId="19" xfId="0" applyFont="1" applyFill="1" applyBorder="1" applyAlignment="1">
      <alignment vertical="center" readingOrder="1"/>
    </xf>
    <xf numFmtId="0" fontId="17" fillId="0" borderId="5" xfId="0" applyFont="1" applyBorder="1"/>
    <xf numFmtId="2" fontId="17" fillId="0" borderId="3" xfId="0" applyNumberFormat="1" applyFont="1" applyBorder="1"/>
    <xf numFmtId="0" fontId="17" fillId="0" borderId="6" xfId="0" applyFont="1" applyBorder="1" applyAlignment="1">
      <alignment horizontal="left"/>
    </xf>
    <xf numFmtId="0" fontId="17" fillId="0" borderId="6" xfId="0" applyFont="1" applyBorder="1"/>
    <xf numFmtId="0" fontId="18" fillId="0" borderId="5" xfId="0" applyFont="1" applyBorder="1"/>
    <xf numFmtId="0" fontId="18" fillId="0" borderId="6" xfId="0" applyFont="1" applyBorder="1"/>
    <xf numFmtId="0" fontId="17" fillId="0" borderId="25" xfId="0" applyFont="1" applyBorder="1"/>
    <xf numFmtId="2" fontId="17" fillId="0" borderId="20" xfId="0" applyNumberFormat="1" applyFont="1" applyBorder="1"/>
    <xf numFmtId="0" fontId="17" fillId="0" borderId="8" xfId="0" applyFont="1" applyBorder="1" applyAlignment="1">
      <alignment horizontal="left"/>
    </xf>
    <xf numFmtId="0" fontId="19" fillId="0" borderId="15" xfId="0" applyFont="1" applyBorder="1"/>
    <xf numFmtId="2" fontId="17" fillId="0" borderId="9" xfId="0" applyNumberFormat="1" applyFont="1" applyBorder="1"/>
    <xf numFmtId="0" fontId="19" fillId="0" borderId="10" xfId="0" applyFont="1" applyBorder="1"/>
    <xf numFmtId="2" fontId="19" fillId="0" borderId="9" xfId="0" applyNumberFormat="1" applyFont="1" applyBorder="1"/>
    <xf numFmtId="0" fontId="19" fillId="0" borderId="11" xfId="0" applyFont="1" applyBorder="1"/>
    <xf numFmtId="2" fontId="19" fillId="0" borderId="10" xfId="0" applyNumberFormat="1" applyFont="1" applyBorder="1"/>
    <xf numFmtId="0" fontId="1" fillId="4" borderId="19" xfId="0" applyFont="1" applyFill="1" applyBorder="1" applyAlignment="1">
      <alignment horizontal="center" readingOrder="1"/>
    </xf>
    <xf numFmtId="2" fontId="20" fillId="0" borderId="9" xfId="0" applyNumberFormat="1" applyFont="1" applyBorder="1"/>
    <xf numFmtId="2" fontId="19" fillId="0" borderId="9" xfId="0" applyNumberFormat="1" applyFont="1" applyBorder="1" applyAlignment="1">
      <alignment horizontal="center" vertical="center"/>
    </xf>
    <xf numFmtId="2" fontId="19" fillId="0" borderId="10" xfId="0" applyNumberFormat="1" applyFont="1" applyBorder="1" applyAlignment="1">
      <alignment horizontal="center" vertical="center"/>
    </xf>
    <xf numFmtId="0" fontId="18" fillId="0" borderId="25" xfId="0" applyFont="1" applyBorder="1"/>
    <xf numFmtId="0" fontId="16" fillId="3" borderId="0" xfId="0" applyFont="1" applyFill="1" applyAlignment="1">
      <alignment horizontal="right" vertical="center" wrapText="1"/>
    </xf>
    <xf numFmtId="2" fontId="20" fillId="0" borderId="10" xfId="0" applyNumberFormat="1" applyFont="1" applyBorder="1"/>
    <xf numFmtId="0" fontId="0" fillId="5" borderId="0" xfId="0" applyFill="1"/>
    <xf numFmtId="2" fontId="17" fillId="0" borderId="0" xfId="0" applyNumberFormat="1" applyFont="1"/>
    <xf numFmtId="0" fontId="21" fillId="0" borderId="0" xfId="0" applyFont="1" applyAlignment="1">
      <alignment horizontal="right" readingOrder="2"/>
    </xf>
    <xf numFmtId="0" fontId="21" fillId="0" borderId="2" xfId="0" applyFont="1" applyBorder="1" applyAlignment="1">
      <alignment horizontal="right" readingOrder="2"/>
    </xf>
    <xf numFmtId="2" fontId="6" fillId="0" borderId="9" xfId="0" applyNumberFormat="1" applyFont="1" applyBorder="1"/>
    <xf numFmtId="2" fontId="17" fillId="0" borderId="27" xfId="0" applyNumberFormat="1" applyFont="1" applyBorder="1"/>
    <xf numFmtId="2" fontId="17" fillId="0" borderId="13" xfId="0" applyNumberFormat="1" applyFont="1" applyBorder="1"/>
    <xf numFmtId="2" fontId="17" fillId="0" borderId="7" xfId="0" applyNumberFormat="1" applyFont="1" applyBorder="1"/>
    <xf numFmtId="2" fontId="17" fillId="0" borderId="18" xfId="0" applyNumberFormat="1" applyFont="1" applyBorder="1"/>
    <xf numFmtId="2" fontId="17" fillId="0" borderId="19" xfId="0" applyNumberFormat="1" applyFont="1" applyBorder="1"/>
    <xf numFmtId="2" fontId="6" fillId="0" borderId="10" xfId="0" applyNumberFormat="1" applyFont="1" applyBorder="1"/>
    <xf numFmtId="165" fontId="0" fillId="0" borderId="0" xfId="0" applyNumberFormat="1" applyAlignment="1">
      <alignment horizontal="center"/>
    </xf>
    <xf numFmtId="2" fontId="17" fillId="0" borderId="27" xfId="0" applyNumberFormat="1" applyFont="1" applyBorder="1" applyAlignment="1">
      <alignment horizontal="right" vertical="top"/>
    </xf>
    <xf numFmtId="2" fontId="17" fillId="0" borderId="29" xfId="0" applyNumberFormat="1" applyFont="1" applyBorder="1"/>
    <xf numFmtId="2" fontId="17" fillId="0" borderId="30" xfId="0" applyNumberFormat="1" applyFont="1" applyBorder="1"/>
    <xf numFmtId="2" fontId="17" fillId="0" borderId="7" xfId="0" applyNumberFormat="1" applyFont="1" applyBorder="1" applyAlignment="1">
      <alignment horizontal="right" vertical="top"/>
    </xf>
    <xf numFmtId="3" fontId="16" fillId="3" borderId="0" xfId="0" applyNumberFormat="1" applyFont="1" applyFill="1" applyAlignment="1">
      <alignment horizontal="right" vertical="center" wrapText="1"/>
    </xf>
    <xf numFmtId="2" fontId="6" fillId="0" borderId="11" xfId="0" applyNumberFormat="1" applyFont="1" applyBorder="1" applyAlignment="1">
      <alignment horizontal="center"/>
    </xf>
    <xf numFmtId="2" fontId="17" fillId="0" borderId="28" xfId="0" applyNumberFormat="1" applyFont="1" applyBorder="1"/>
    <xf numFmtId="2" fontId="17" fillId="0" borderId="12" xfId="0" applyNumberFormat="1" applyFont="1" applyBorder="1"/>
    <xf numFmtId="2" fontId="17" fillId="0" borderId="31" xfId="0" applyNumberFormat="1" applyFont="1" applyBorder="1"/>
    <xf numFmtId="0" fontId="21" fillId="0" borderId="15" xfId="0" applyFont="1" applyBorder="1" applyAlignment="1">
      <alignment horizontal="right" readingOrder="2"/>
    </xf>
    <xf numFmtId="3" fontId="7" fillId="0" borderId="0" xfId="0" applyNumberFormat="1" applyFont="1"/>
    <xf numFmtId="2" fontId="9" fillId="0" borderId="0" xfId="0" applyNumberFormat="1" applyFont="1" applyAlignment="1">
      <alignment horizontal="center"/>
    </xf>
    <xf numFmtId="0" fontId="17" fillId="0" borderId="5" xfId="0" applyFont="1" applyBorder="1" applyAlignment="1">
      <alignment horizontal="right"/>
    </xf>
    <xf numFmtId="2" fontId="17" fillId="0" borderId="3" xfId="0" applyNumberFormat="1" applyFont="1" applyBorder="1" applyAlignment="1">
      <alignment horizontal="right"/>
    </xf>
    <xf numFmtId="0" fontId="17" fillId="0" borderId="25" xfId="0" applyFont="1" applyBorder="1" applyAlignment="1">
      <alignment horizontal="right"/>
    </xf>
    <xf numFmtId="2" fontId="17" fillId="0" borderId="20" xfId="0" applyNumberFormat="1" applyFont="1" applyBorder="1" applyAlignment="1">
      <alignment horizontal="right"/>
    </xf>
    <xf numFmtId="0" fontId="18" fillId="0" borderId="8" xfId="0" applyFont="1" applyBorder="1"/>
    <xf numFmtId="0" fontId="19" fillId="0" borderId="4" xfId="0" applyFont="1" applyBorder="1"/>
    <xf numFmtId="0" fontId="17" fillId="0" borderId="28" xfId="0" applyFont="1" applyBorder="1" applyAlignment="1">
      <alignment horizontal="right"/>
    </xf>
    <xf numFmtId="2" fontId="17" fillId="0" borderId="29" xfId="0" applyNumberFormat="1" applyFont="1" applyBorder="1" applyAlignment="1">
      <alignment horizontal="right"/>
    </xf>
    <xf numFmtId="0" fontId="17" fillId="0" borderId="0" xfId="0" applyFont="1"/>
    <xf numFmtId="0" fontId="17" fillId="2" borderId="0" xfId="0" applyFont="1" applyFill="1"/>
    <xf numFmtId="2" fontId="22" fillId="0" borderId="9" xfId="0" applyNumberFormat="1" applyFont="1" applyBorder="1"/>
    <xf numFmtId="0" fontId="22" fillId="0" borderId="10" xfId="0" applyFont="1" applyBorder="1"/>
    <xf numFmtId="0" fontId="1" fillId="4" borderId="32" xfId="0" applyFont="1" applyFill="1" applyBorder="1" applyAlignment="1">
      <alignment vertical="center" readingOrder="1"/>
    </xf>
    <xf numFmtId="0" fontId="23" fillId="4" borderId="18" xfId="0" applyFont="1" applyFill="1" applyBorder="1" applyAlignment="1">
      <alignment horizontal="center" readingOrder="1"/>
    </xf>
    <xf numFmtId="0" fontId="23" fillId="4" borderId="24" xfId="0" applyFont="1" applyFill="1" applyBorder="1" applyAlignment="1">
      <alignment horizontal="center" readingOrder="1"/>
    </xf>
    <xf numFmtId="2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2" fontId="17" fillId="0" borderId="34" xfId="0" applyNumberFormat="1" applyFont="1" applyBorder="1" applyAlignment="1">
      <alignment horizontal="right"/>
    </xf>
    <xf numFmtId="2" fontId="2" fillId="0" borderId="4" xfId="0" applyNumberFormat="1" applyFont="1" applyBorder="1" applyAlignment="1">
      <alignment horizontal="center" readingOrder="2"/>
    </xf>
    <xf numFmtId="2" fontId="17" fillId="0" borderId="35" xfId="0" applyNumberFormat="1" applyFont="1" applyBorder="1" applyAlignment="1">
      <alignment horizontal="left"/>
    </xf>
    <xf numFmtId="2" fontId="17" fillId="0" borderId="36" xfId="0" applyNumberFormat="1" applyFont="1" applyBorder="1" applyAlignment="1">
      <alignment horizontal="left"/>
    </xf>
    <xf numFmtId="2" fontId="17" fillId="0" borderId="37" xfId="0" applyNumberFormat="1" applyFont="1" applyBorder="1" applyAlignment="1">
      <alignment horizontal="left"/>
    </xf>
    <xf numFmtId="2" fontId="17" fillId="0" borderId="36" xfId="0" applyNumberFormat="1" applyFont="1" applyBorder="1" applyAlignment="1">
      <alignment horizontal="right" vertical="top"/>
    </xf>
    <xf numFmtId="165" fontId="6" fillId="0" borderId="11" xfId="0" applyNumberFormat="1" applyFont="1" applyBorder="1" applyAlignment="1">
      <alignment horizontal="center"/>
    </xf>
    <xf numFmtId="2" fontId="6" fillId="0" borderId="15" xfId="0" applyNumberFormat="1" applyFont="1" applyBorder="1"/>
    <xf numFmtId="0" fontId="3" fillId="4" borderId="1" xfId="0" applyFont="1" applyFill="1" applyBorder="1" applyAlignment="1">
      <alignment horizontal="center" vertical="center" wrapText="1" readingOrder="2"/>
    </xf>
    <xf numFmtId="0" fontId="3" fillId="4" borderId="17" xfId="0" applyFont="1" applyFill="1" applyBorder="1" applyAlignment="1">
      <alignment horizontal="center" vertical="center" wrapText="1" readingOrder="2"/>
    </xf>
    <xf numFmtId="0" fontId="1" fillId="4" borderId="21" xfId="0" applyFont="1" applyFill="1" applyBorder="1" applyAlignment="1">
      <alignment horizontal="center" readingOrder="2"/>
    </xf>
    <xf numFmtId="0" fontId="1" fillId="4" borderId="22" xfId="0" applyFont="1" applyFill="1" applyBorder="1" applyAlignment="1">
      <alignment horizontal="center" readingOrder="2"/>
    </xf>
    <xf numFmtId="0" fontId="1" fillId="4" borderId="33" xfId="0" applyFont="1" applyFill="1" applyBorder="1" applyAlignment="1">
      <alignment horizontal="center" readingOrder="2"/>
    </xf>
    <xf numFmtId="0" fontId="2" fillId="4" borderId="38" xfId="0" applyFont="1" applyFill="1" applyBorder="1" applyAlignment="1">
      <alignment horizontal="center" readingOrder="2"/>
    </xf>
    <xf numFmtId="0" fontId="2" fillId="4" borderId="32" xfId="0" applyFont="1" applyFill="1" applyBorder="1" applyAlignment="1">
      <alignment horizontal="center" readingOrder="2"/>
    </xf>
    <xf numFmtId="0" fontId="1" fillId="4" borderId="4" xfId="0" applyFont="1" applyFill="1" applyBorder="1" applyAlignment="1">
      <alignment horizontal="center" vertical="center" readingOrder="1"/>
    </xf>
    <xf numFmtId="0" fontId="1" fillId="4" borderId="11" xfId="0" applyFont="1" applyFill="1" applyBorder="1" applyAlignment="1">
      <alignment horizontal="center" vertical="center" readingOrder="1"/>
    </xf>
    <xf numFmtId="0" fontId="23" fillId="4" borderId="21" xfId="0" applyFont="1" applyFill="1" applyBorder="1" applyAlignment="1">
      <alignment horizontal="center" readingOrder="2"/>
    </xf>
    <xf numFmtId="0" fontId="23" fillId="4" borderId="22" xfId="0" applyFont="1" applyFill="1" applyBorder="1" applyAlignment="1">
      <alignment horizontal="center" readingOrder="2"/>
    </xf>
    <xf numFmtId="0" fontId="1" fillId="4" borderId="26" xfId="0" applyFont="1" applyFill="1" applyBorder="1" applyAlignment="1">
      <alignment horizontal="center" readingOrder="2"/>
    </xf>
  </cellXfs>
  <cellStyles count="6">
    <cellStyle name="Normal" xfId="0" builtinId="0"/>
    <cellStyle name="Normal 10" xfId="3" xr:uid="{00000000-0005-0000-0000-000001000000}"/>
    <cellStyle name="Normal 2" xfId="1" xr:uid="{00000000-0005-0000-0000-000002000000}"/>
    <cellStyle name="Normal 2 2 2" xfId="4" xr:uid="{00000000-0005-0000-0000-000003000000}"/>
    <cellStyle name="Normal 3" xfId="2" xr:uid="{00000000-0005-0000-0000-000004000000}"/>
    <cellStyle name="Normal 3 4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N34"/>
  <sheetViews>
    <sheetView rightToLeft="1" topLeftCell="A4" zoomScale="90" zoomScaleNormal="90" workbookViewId="0">
      <selection activeCell="H6" sqref="H6"/>
    </sheetView>
  </sheetViews>
  <sheetFormatPr defaultRowHeight="15" x14ac:dyDescent="0.25"/>
  <cols>
    <col min="2" max="2" width="12.85546875" customWidth="1"/>
    <col min="3" max="3" width="15.85546875" customWidth="1"/>
    <col min="4" max="4" width="13.5703125" customWidth="1"/>
    <col min="5" max="5" width="15.140625" customWidth="1"/>
    <col min="6" max="7" width="14.85546875" bestFit="1" customWidth="1"/>
    <col min="8" max="8" width="18" customWidth="1"/>
    <col min="10" max="10" width="14.7109375" customWidth="1"/>
    <col min="11" max="11" width="19.28515625" customWidth="1"/>
    <col min="15" max="15" width="17.28515625" customWidth="1"/>
  </cols>
  <sheetData>
    <row r="6" spans="1:14" x14ac:dyDescent="0.25">
      <c r="A6" t="s">
        <v>152</v>
      </c>
      <c r="H6" t="s">
        <v>153</v>
      </c>
    </row>
    <row r="7" spans="1:14" ht="15.75" thickBot="1" x14ac:dyDescent="0.3">
      <c r="A7" t="s">
        <v>112</v>
      </c>
      <c r="E7" t="s">
        <v>0</v>
      </c>
      <c r="H7" t="s">
        <v>109</v>
      </c>
    </row>
    <row r="8" spans="1:14" ht="15.75" x14ac:dyDescent="0.25">
      <c r="A8" s="121" t="s">
        <v>1</v>
      </c>
      <c r="B8" s="123">
        <v>2017</v>
      </c>
      <c r="C8" s="124"/>
      <c r="D8" s="123">
        <v>2018</v>
      </c>
      <c r="E8" s="124"/>
      <c r="F8" s="123">
        <v>2019</v>
      </c>
      <c r="G8" s="125"/>
      <c r="H8" s="126" t="s">
        <v>2</v>
      </c>
      <c r="I8" s="16"/>
    </row>
    <row r="9" spans="1:14" ht="15" customHeight="1" thickBot="1" x14ac:dyDescent="0.3">
      <c r="A9" s="122"/>
      <c r="B9" s="47" t="s">
        <v>105</v>
      </c>
      <c r="C9" s="47" t="s">
        <v>106</v>
      </c>
      <c r="D9" s="47" t="s">
        <v>105</v>
      </c>
      <c r="E9" s="48" t="s">
        <v>106</v>
      </c>
      <c r="F9" s="47" t="s">
        <v>105</v>
      </c>
      <c r="G9" s="48" t="s">
        <v>106</v>
      </c>
      <c r="H9" s="127"/>
      <c r="I9" s="16"/>
    </row>
    <row r="10" spans="1:14" s="21" customFormat="1" x14ac:dyDescent="0.25">
      <c r="A10" s="102" t="s">
        <v>3</v>
      </c>
      <c r="B10" s="103">
        <v>0.96099999999999997</v>
      </c>
      <c r="C10" s="103">
        <v>1.82</v>
      </c>
      <c r="D10" s="103">
        <v>0.81100000000000005</v>
      </c>
      <c r="E10" s="103">
        <v>1.968</v>
      </c>
      <c r="F10" s="97">
        <v>1.0720000000000001</v>
      </c>
      <c r="G10" s="113">
        <v>2.3029999999999999</v>
      </c>
      <c r="H10" s="115" t="s">
        <v>4</v>
      </c>
      <c r="I10" s="23"/>
      <c r="J10" s="24"/>
      <c r="K10" s="24"/>
      <c r="L10" s="24"/>
      <c r="M10" s="25"/>
      <c r="N10" s="25"/>
    </row>
    <row r="11" spans="1:14" ht="15.75" x14ac:dyDescent="0.25">
      <c r="A11" s="96" t="s">
        <v>5</v>
      </c>
      <c r="B11" s="97">
        <v>25.396011999999999</v>
      </c>
      <c r="C11" s="97">
        <v>76.060136999999997</v>
      </c>
      <c r="D11" s="97">
        <v>43.387</v>
      </c>
      <c r="E11" s="97">
        <v>212.976</v>
      </c>
      <c r="F11" s="97">
        <v>45.912999999999997</v>
      </c>
      <c r="G11" s="113">
        <v>190.333</v>
      </c>
      <c r="H11" s="116" t="s">
        <v>6</v>
      </c>
      <c r="I11" s="17"/>
      <c r="J11" s="11"/>
      <c r="K11" s="11"/>
      <c r="L11" s="11"/>
      <c r="M11" s="11"/>
      <c r="N11" s="11"/>
    </row>
    <row r="12" spans="1:14" ht="15.75" x14ac:dyDescent="0.25">
      <c r="A12" s="96" t="s">
        <v>7</v>
      </c>
      <c r="B12" s="97">
        <v>13.01</v>
      </c>
      <c r="C12" s="97">
        <v>38.579000000000001</v>
      </c>
      <c r="D12" s="97">
        <v>28.832000000000001</v>
      </c>
      <c r="E12" s="97">
        <v>67.900000000000006</v>
      </c>
      <c r="F12" s="97">
        <v>37.585999999999999</v>
      </c>
      <c r="G12" s="113">
        <v>105.736</v>
      </c>
      <c r="H12" s="116" t="s">
        <v>8</v>
      </c>
      <c r="I12" s="17"/>
      <c r="J12" s="11"/>
      <c r="K12" s="11"/>
      <c r="L12" s="11"/>
      <c r="M12" s="11"/>
      <c r="N12" s="11"/>
    </row>
    <row r="13" spans="1:14" ht="15.75" x14ac:dyDescent="0.25">
      <c r="A13" s="96" t="s">
        <v>9</v>
      </c>
      <c r="B13" s="97">
        <v>18.945550961384065</v>
      </c>
      <c r="C13" s="97">
        <v>147.38</v>
      </c>
      <c r="D13" s="97">
        <v>20.328530415754923</v>
      </c>
      <c r="E13" s="97">
        <v>175.59800000000001</v>
      </c>
      <c r="F13" s="97">
        <v>19.659935667396059</v>
      </c>
      <c r="G13" s="113">
        <v>159.95600000000002</v>
      </c>
      <c r="H13" s="116" t="s">
        <v>10</v>
      </c>
      <c r="I13" s="17"/>
      <c r="J13" s="11"/>
      <c r="K13" s="11"/>
      <c r="L13" s="11"/>
      <c r="M13" s="11"/>
      <c r="N13" s="11"/>
    </row>
    <row r="14" spans="1:14" s="36" customFormat="1" ht="15.75" x14ac:dyDescent="0.25">
      <c r="A14" s="96" t="s">
        <v>11</v>
      </c>
      <c r="B14" s="97">
        <v>3.085</v>
      </c>
      <c r="C14" s="97">
        <v>9.5389999999999997</v>
      </c>
      <c r="D14" s="97">
        <v>4.0629999999999997</v>
      </c>
      <c r="E14" s="97">
        <v>35.752000000000002</v>
      </c>
      <c r="F14" s="97">
        <v>3.895</v>
      </c>
      <c r="G14" s="113">
        <v>30.189</v>
      </c>
      <c r="H14" s="116" t="s">
        <v>12</v>
      </c>
      <c r="I14" s="34"/>
      <c r="J14" s="35"/>
      <c r="K14" s="35"/>
      <c r="L14" s="35"/>
      <c r="M14" s="35"/>
      <c r="N14" s="35"/>
    </row>
    <row r="15" spans="1:14" ht="15.75" x14ac:dyDescent="0.25">
      <c r="A15" s="96" t="s">
        <v>13</v>
      </c>
      <c r="B15" s="97">
        <v>0</v>
      </c>
      <c r="C15" s="97">
        <v>0</v>
      </c>
      <c r="D15" s="97">
        <v>0</v>
      </c>
      <c r="E15" s="97">
        <v>0</v>
      </c>
      <c r="F15" s="97">
        <v>0</v>
      </c>
      <c r="G15" s="113">
        <v>0</v>
      </c>
      <c r="H15" s="116" t="s">
        <v>14</v>
      </c>
      <c r="I15" s="17"/>
      <c r="J15" s="11"/>
      <c r="K15" s="11"/>
      <c r="L15" s="11"/>
      <c r="M15" s="11"/>
      <c r="N15" s="11"/>
    </row>
    <row r="16" spans="1:14" ht="15.75" x14ac:dyDescent="0.25">
      <c r="A16" s="96" t="s">
        <v>15</v>
      </c>
      <c r="B16" s="97">
        <v>6.898696878342897E-2</v>
      </c>
      <c r="C16" s="97">
        <v>1.048</v>
      </c>
      <c r="D16" s="97">
        <v>0.23</v>
      </c>
      <c r="E16" s="97">
        <v>0.49299999999999999</v>
      </c>
      <c r="F16" s="97">
        <v>0.19879225906836526</v>
      </c>
      <c r="G16" s="113">
        <v>0.999</v>
      </c>
      <c r="H16" s="116" t="s">
        <v>16</v>
      </c>
      <c r="I16" s="17"/>
      <c r="J16" s="11"/>
      <c r="K16" s="11"/>
      <c r="L16" s="11"/>
      <c r="M16" s="11"/>
      <c r="N16" s="11"/>
    </row>
    <row r="17" spans="1:14" ht="15.75" x14ac:dyDescent="0.25">
      <c r="A17" s="96" t="s">
        <v>17</v>
      </c>
      <c r="B17" s="97">
        <v>60.963999999999999</v>
      </c>
      <c r="C17" s="97">
        <v>265.38799999999998</v>
      </c>
      <c r="D17" s="97">
        <v>66.198999999999998</v>
      </c>
      <c r="E17" s="97">
        <v>299.34699999999998</v>
      </c>
      <c r="F17" s="97">
        <v>37.029000000000003</v>
      </c>
      <c r="G17" s="113">
        <v>140.631</v>
      </c>
      <c r="H17" s="116" t="s">
        <v>18</v>
      </c>
      <c r="I17" s="17"/>
      <c r="J17" s="11"/>
      <c r="K17" s="11"/>
      <c r="L17" s="11"/>
      <c r="M17" s="11"/>
      <c r="N17" s="11"/>
    </row>
    <row r="18" spans="1:14" ht="15.75" x14ac:dyDescent="0.25">
      <c r="A18" s="96" t="s">
        <v>19</v>
      </c>
      <c r="B18" s="97">
        <v>3.77</v>
      </c>
      <c r="C18" s="97">
        <v>3.0640000000000001</v>
      </c>
      <c r="D18" s="97">
        <v>3.2170519969856821</v>
      </c>
      <c r="E18" s="97">
        <v>7.4889999999999999</v>
      </c>
      <c r="F18" s="97">
        <v>0.78700000000000003</v>
      </c>
      <c r="G18" s="113">
        <v>4.0529999999999999</v>
      </c>
      <c r="H18" s="116" t="s">
        <v>20</v>
      </c>
      <c r="I18" s="17"/>
      <c r="J18" s="11"/>
      <c r="K18" s="11"/>
      <c r="L18" s="11"/>
      <c r="M18" s="11"/>
      <c r="N18" s="11"/>
    </row>
    <row r="19" spans="1:14" ht="15.75" x14ac:dyDescent="0.25">
      <c r="A19" s="96" t="s">
        <v>21</v>
      </c>
      <c r="B19" s="97">
        <v>6.0999999999999999E-2</v>
      </c>
      <c r="C19" s="97">
        <v>0.64500000000000002</v>
      </c>
      <c r="D19" s="97">
        <v>6.9000000000000006E-2</v>
      </c>
      <c r="E19" s="97">
        <v>0.76700000000000002</v>
      </c>
      <c r="F19" s="97">
        <v>8.7999999999999995E-2</v>
      </c>
      <c r="G19" s="113">
        <v>0.76900000000000002</v>
      </c>
      <c r="H19" s="116" t="s">
        <v>22</v>
      </c>
      <c r="I19" s="17"/>
      <c r="J19" s="11"/>
      <c r="K19" s="11"/>
      <c r="L19" s="11"/>
      <c r="M19" s="11"/>
      <c r="N19" s="11"/>
    </row>
    <row r="20" spans="1:14" ht="15.75" x14ac:dyDescent="0.25">
      <c r="A20" s="97" t="s">
        <v>23</v>
      </c>
      <c r="B20" s="97">
        <v>9.3770000000000007</v>
      </c>
      <c r="C20" s="97">
        <v>29.771000000000001</v>
      </c>
      <c r="D20" s="97">
        <v>10.741</v>
      </c>
      <c r="E20" s="97">
        <v>38.51</v>
      </c>
      <c r="F20" s="97">
        <v>7.1650000000000009</v>
      </c>
      <c r="G20" s="113">
        <v>36.152999999999999</v>
      </c>
      <c r="H20" s="116" t="s">
        <v>24</v>
      </c>
      <c r="I20" s="17"/>
      <c r="J20" s="11"/>
      <c r="K20" s="11"/>
      <c r="L20" s="11"/>
      <c r="M20" s="11"/>
      <c r="N20" s="11"/>
    </row>
    <row r="21" spans="1:14" s="21" customFormat="1" ht="15.75" x14ac:dyDescent="0.25">
      <c r="A21" s="97" t="s">
        <v>25</v>
      </c>
      <c r="B21" s="97">
        <v>5.6000000000000001E-2</v>
      </c>
      <c r="C21" s="97">
        <v>6.4000000000000001E-2</v>
      </c>
      <c r="D21" s="97">
        <v>3.0000000000000001E-3</v>
      </c>
      <c r="E21" s="97">
        <v>7.0000000000000001E-3</v>
      </c>
      <c r="F21" s="97">
        <v>0</v>
      </c>
      <c r="G21" s="113">
        <v>1E-3</v>
      </c>
      <c r="H21" s="116" t="s">
        <v>26</v>
      </c>
      <c r="I21" s="26"/>
      <c r="J21" s="27"/>
      <c r="K21" s="27"/>
      <c r="L21" s="27"/>
      <c r="M21" s="27"/>
      <c r="N21" s="27"/>
    </row>
    <row r="22" spans="1:14" s="21" customFormat="1" ht="15.75" x14ac:dyDescent="0.25">
      <c r="A22" s="97" t="s">
        <v>27</v>
      </c>
      <c r="B22" s="97">
        <v>196.71110627300001</v>
      </c>
      <c r="C22" s="97">
        <v>233.89520654404143</v>
      </c>
      <c r="D22" s="97">
        <v>244.59060490800005</v>
      </c>
      <c r="E22" s="97">
        <v>255.2840633051332</v>
      </c>
      <c r="F22" s="97">
        <v>205.36736800189996</v>
      </c>
      <c r="G22" s="113">
        <v>270.3536654846373</v>
      </c>
      <c r="H22" s="116" t="s">
        <v>28</v>
      </c>
      <c r="I22" s="26"/>
      <c r="J22" s="27"/>
      <c r="K22" s="27"/>
      <c r="L22" s="27"/>
      <c r="M22" s="27"/>
      <c r="N22" s="27"/>
    </row>
    <row r="23" spans="1:14" ht="15.75" x14ac:dyDescent="0.25">
      <c r="A23" s="96" t="s">
        <v>29</v>
      </c>
      <c r="B23" s="97">
        <v>0</v>
      </c>
      <c r="C23" s="97">
        <v>0</v>
      </c>
      <c r="D23" s="97" t="s">
        <v>108</v>
      </c>
      <c r="E23" s="97">
        <v>4.4999999999999998E-2</v>
      </c>
      <c r="F23" s="97">
        <v>0</v>
      </c>
      <c r="G23" s="113">
        <v>6.0999999999999999E-2</v>
      </c>
      <c r="H23" s="116" t="s">
        <v>30</v>
      </c>
      <c r="I23" s="17"/>
      <c r="J23" s="11"/>
      <c r="K23" s="11"/>
      <c r="L23" s="11"/>
      <c r="M23" s="11"/>
      <c r="N23" s="11"/>
    </row>
    <row r="24" spans="1:14" ht="15.75" x14ac:dyDescent="0.25">
      <c r="A24" s="96" t="s">
        <v>31</v>
      </c>
      <c r="B24" s="97">
        <v>0.66689999999999994</v>
      </c>
      <c r="C24" s="97">
        <v>0.9</v>
      </c>
      <c r="D24" s="97">
        <v>7.8545999999999991E-2</v>
      </c>
      <c r="E24" s="97">
        <v>0.106</v>
      </c>
      <c r="F24" s="97">
        <v>0</v>
      </c>
      <c r="G24" s="113">
        <v>8.5000000000000006E-2</v>
      </c>
      <c r="H24" s="116" t="s">
        <v>32</v>
      </c>
      <c r="I24" s="18"/>
      <c r="J24" s="12"/>
      <c r="K24" s="12"/>
      <c r="L24" s="12"/>
      <c r="M24" s="12"/>
      <c r="N24" s="12"/>
    </row>
    <row r="25" spans="1:14" ht="15.75" x14ac:dyDescent="0.25">
      <c r="A25" s="96" t="s">
        <v>33</v>
      </c>
      <c r="B25" s="97">
        <v>0.18099999999999999</v>
      </c>
      <c r="C25" s="97">
        <v>1.2330000000000001</v>
      </c>
      <c r="D25" s="97">
        <v>0.311</v>
      </c>
      <c r="E25" s="97">
        <v>2.0089999999999999</v>
      </c>
      <c r="F25" s="97">
        <v>5.7000000000000002E-2</v>
      </c>
      <c r="G25" s="113">
        <v>0.224</v>
      </c>
      <c r="H25" s="116" t="s">
        <v>34</v>
      </c>
      <c r="I25" s="16"/>
      <c r="J25" s="19"/>
    </row>
    <row r="26" spans="1:14" s="21" customFormat="1" x14ac:dyDescent="0.25">
      <c r="A26" s="96" t="s">
        <v>35</v>
      </c>
      <c r="B26" s="97">
        <v>0.11799999999999999</v>
      </c>
      <c r="C26" s="97">
        <v>1.3180000000000001</v>
      </c>
      <c r="D26" s="97">
        <v>0.14499999999999999</v>
      </c>
      <c r="E26" s="97">
        <v>1.6819999999999999</v>
      </c>
      <c r="F26" s="97">
        <v>0.17399999999999999</v>
      </c>
      <c r="G26" s="113">
        <v>1.8420000000000001</v>
      </c>
      <c r="H26" s="116" t="s">
        <v>36</v>
      </c>
      <c r="I26" s="28"/>
    </row>
    <row r="27" spans="1:14" x14ac:dyDescent="0.25">
      <c r="A27" s="96" t="s">
        <v>37</v>
      </c>
      <c r="B27" s="97">
        <v>3.5870000000000002</v>
      </c>
      <c r="C27" s="97">
        <v>40.412999999999997</v>
      </c>
      <c r="D27" s="97">
        <v>3.863</v>
      </c>
      <c r="E27" s="97">
        <v>37.435000000000002</v>
      </c>
      <c r="F27" s="97">
        <v>2.6180000000000003</v>
      </c>
      <c r="G27" s="113">
        <v>20.711000000000002</v>
      </c>
      <c r="H27" s="116" t="s">
        <v>38</v>
      </c>
      <c r="I27" s="16"/>
    </row>
    <row r="28" spans="1:14" s="21" customFormat="1" x14ac:dyDescent="0.25">
      <c r="A28" s="96" t="s">
        <v>39</v>
      </c>
      <c r="B28" s="97">
        <v>34.409999999999997</v>
      </c>
      <c r="C28" s="97">
        <v>36.515234</v>
      </c>
      <c r="D28" s="97">
        <v>30.12</v>
      </c>
      <c r="E28" s="97">
        <v>39.126036928000005</v>
      </c>
      <c r="F28" s="97">
        <v>34.630000000000003</v>
      </c>
      <c r="G28" s="113">
        <v>55.526393493900002</v>
      </c>
      <c r="H28" s="116" t="s">
        <v>40</v>
      </c>
      <c r="I28" s="28"/>
    </row>
    <row r="29" spans="1:14" x14ac:dyDescent="0.25">
      <c r="A29" s="96" t="s">
        <v>41</v>
      </c>
      <c r="B29" s="97">
        <v>366.59</v>
      </c>
      <c r="C29" s="97">
        <v>1309.4870000000001</v>
      </c>
      <c r="D29" s="97">
        <v>387.18</v>
      </c>
      <c r="E29" s="97">
        <v>1361.7339999999999</v>
      </c>
      <c r="F29" s="97">
        <v>378.09</v>
      </c>
      <c r="G29" s="113">
        <v>1214.2329999999999</v>
      </c>
      <c r="H29" s="116" t="s">
        <v>42</v>
      </c>
    </row>
    <row r="30" spans="1:14" x14ac:dyDescent="0.25">
      <c r="A30" s="96" t="s">
        <v>43</v>
      </c>
      <c r="B30" s="97">
        <v>554.33600000000001</v>
      </c>
      <c r="C30" s="97">
        <v>670.17200000000003</v>
      </c>
      <c r="D30" s="97">
        <v>728.28700000000003</v>
      </c>
      <c r="E30" s="97">
        <v>892.27700000000004</v>
      </c>
      <c r="F30" s="97">
        <v>803.87199999999996</v>
      </c>
      <c r="G30" s="113">
        <v>955.58399999999995</v>
      </c>
      <c r="H30" s="116" t="s">
        <v>44</v>
      </c>
    </row>
    <row r="31" spans="1:14" s="21" customFormat="1" ht="15.75" thickBot="1" x14ac:dyDescent="0.3">
      <c r="A31" s="98" t="s">
        <v>45</v>
      </c>
      <c r="B31" s="99">
        <v>48.317</v>
      </c>
      <c r="C31" s="99">
        <v>114.94</v>
      </c>
      <c r="D31" s="99">
        <v>50.924999999999997</v>
      </c>
      <c r="E31" s="99">
        <v>144.31800000000001</v>
      </c>
      <c r="F31" s="97">
        <v>49.71982136407491</v>
      </c>
      <c r="G31" s="113">
        <v>148.15899999999999</v>
      </c>
      <c r="H31" s="117" t="s">
        <v>46</v>
      </c>
    </row>
    <row r="32" spans="1:14" ht="16.5" thickBot="1" x14ac:dyDescent="0.3">
      <c r="A32" s="1" t="s">
        <v>47</v>
      </c>
      <c r="B32" s="2">
        <f>SUM(B10:B31)</f>
        <v>1340.6115562031675</v>
      </c>
      <c r="C32" s="2">
        <f t="shared" ref="C32:G32" si="0">SUM(C10:C31)</f>
        <v>2982.2315775440411</v>
      </c>
      <c r="D32" s="2">
        <f t="shared" si="0"/>
        <v>1623.3807333207405</v>
      </c>
      <c r="E32" s="2">
        <f t="shared" si="0"/>
        <v>3574.8231002331336</v>
      </c>
      <c r="F32" s="2">
        <f t="shared" si="0"/>
        <v>1627.9219172924393</v>
      </c>
      <c r="G32" s="114">
        <f t="shared" si="0"/>
        <v>3337.9020589785373</v>
      </c>
      <c r="H32" s="1" t="s">
        <v>48</v>
      </c>
    </row>
    <row r="34" spans="2:7" x14ac:dyDescent="0.25">
      <c r="B34" s="3"/>
      <c r="C34" s="3"/>
      <c r="D34" s="3"/>
      <c r="E34" s="3"/>
      <c r="F34" s="3"/>
      <c r="G34" s="3"/>
    </row>
  </sheetData>
  <mergeCells count="5">
    <mergeCell ref="A8:A9"/>
    <mergeCell ref="B8:C8"/>
    <mergeCell ref="D8:E8"/>
    <mergeCell ref="F8:G8"/>
    <mergeCell ref="H8:H9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299"/>
  <sheetViews>
    <sheetView rightToLeft="1" zoomScale="85" zoomScaleNormal="85" workbookViewId="0">
      <selection activeCell="F99" sqref="F99"/>
    </sheetView>
  </sheetViews>
  <sheetFormatPr defaultRowHeight="15" x14ac:dyDescent="0.25"/>
  <cols>
    <col min="1" max="1" width="18.85546875" customWidth="1"/>
    <col min="2" max="2" width="12.140625" bestFit="1" customWidth="1"/>
    <col min="3" max="3" width="13.5703125" bestFit="1" customWidth="1"/>
    <col min="4" max="4" width="12.42578125" customWidth="1"/>
    <col min="5" max="5" width="17.5703125" customWidth="1"/>
    <col min="6" max="6" width="17.28515625" customWidth="1"/>
    <col min="7" max="9" width="12.140625" customWidth="1"/>
    <col min="10" max="10" width="26.5703125" customWidth="1"/>
    <col min="11" max="11" width="9.140625" customWidth="1"/>
    <col min="12" max="12" width="19.42578125" customWidth="1"/>
    <col min="13" max="16" width="12" hidden="1" customWidth="1"/>
    <col min="17" max="17" width="24.28515625" customWidth="1"/>
    <col min="18" max="18" width="14.85546875" customWidth="1"/>
    <col min="19" max="19" width="24.85546875" customWidth="1"/>
    <col min="20" max="20" width="9.85546875" customWidth="1"/>
    <col min="77" max="77" width="9.140625" customWidth="1"/>
  </cols>
  <sheetData>
    <row r="2" spans="1:6" x14ac:dyDescent="0.25">
      <c r="F2" t="s">
        <v>155</v>
      </c>
    </row>
    <row r="3" spans="1:6" x14ac:dyDescent="0.25">
      <c r="A3" s="42" t="s">
        <v>154</v>
      </c>
      <c r="F3" t="s">
        <v>50</v>
      </c>
    </row>
    <row r="4" spans="1:6" ht="15.75" thickBot="1" x14ac:dyDescent="0.3">
      <c r="A4" t="s">
        <v>110</v>
      </c>
      <c r="F4" t="s">
        <v>49</v>
      </c>
    </row>
    <row r="5" spans="1:6" ht="15.75" x14ac:dyDescent="0.25">
      <c r="A5" s="121" t="s">
        <v>51</v>
      </c>
      <c r="B5" s="123">
        <v>2018</v>
      </c>
      <c r="C5" s="124"/>
      <c r="D5" s="123">
        <v>2019</v>
      </c>
      <c r="E5" s="124"/>
      <c r="F5" s="46" t="s">
        <v>2</v>
      </c>
    </row>
    <row r="6" spans="1:6" ht="16.5" thickBot="1" x14ac:dyDescent="0.3">
      <c r="A6" s="122"/>
      <c r="B6" s="47" t="s">
        <v>105</v>
      </c>
      <c r="C6" s="47" t="s">
        <v>106</v>
      </c>
      <c r="D6" s="47" t="s">
        <v>105</v>
      </c>
      <c r="E6" s="48" t="s">
        <v>106</v>
      </c>
      <c r="F6" s="49"/>
    </row>
    <row r="7" spans="1:6" x14ac:dyDescent="0.25">
      <c r="A7" s="54" t="s">
        <v>5</v>
      </c>
      <c r="B7" s="51">
        <v>24</v>
      </c>
      <c r="C7" s="51">
        <v>74</v>
      </c>
      <c r="D7" s="51">
        <v>9</v>
      </c>
      <c r="E7" s="51">
        <v>196</v>
      </c>
      <c r="F7" s="55" t="s">
        <v>6</v>
      </c>
    </row>
    <row r="8" spans="1:6" x14ac:dyDescent="0.25">
      <c r="A8" s="54" t="s">
        <v>17</v>
      </c>
      <c r="B8" s="51">
        <v>108</v>
      </c>
      <c r="C8" s="51">
        <v>415</v>
      </c>
      <c r="D8" s="51">
        <v>237</v>
      </c>
      <c r="E8" s="51">
        <v>688</v>
      </c>
      <c r="F8" s="55" t="s">
        <v>18</v>
      </c>
    </row>
    <row r="9" spans="1:6" x14ac:dyDescent="0.25">
      <c r="A9" s="54" t="s">
        <v>25</v>
      </c>
      <c r="B9" s="51">
        <v>13</v>
      </c>
      <c r="C9" s="51">
        <v>140</v>
      </c>
      <c r="D9" s="51">
        <v>0</v>
      </c>
      <c r="E9" s="51">
        <v>0</v>
      </c>
      <c r="F9" s="55" t="s">
        <v>26</v>
      </c>
    </row>
    <row r="10" spans="1:6" x14ac:dyDescent="0.25">
      <c r="A10" s="50" t="s">
        <v>27</v>
      </c>
      <c r="B10" s="51" t="s">
        <v>108</v>
      </c>
      <c r="C10" s="51" t="s">
        <v>108</v>
      </c>
      <c r="D10" s="51">
        <v>173</v>
      </c>
      <c r="E10" s="51">
        <v>345</v>
      </c>
      <c r="F10" s="52" t="s">
        <v>28</v>
      </c>
    </row>
    <row r="11" spans="1:6" x14ac:dyDescent="0.25">
      <c r="A11" s="54" t="s">
        <v>33</v>
      </c>
      <c r="B11" s="51" t="s">
        <v>108</v>
      </c>
      <c r="C11" s="51" t="s">
        <v>108</v>
      </c>
      <c r="D11" s="51" t="s">
        <v>108</v>
      </c>
      <c r="E11" s="51" t="s">
        <v>108</v>
      </c>
      <c r="F11" s="55" t="s">
        <v>34</v>
      </c>
    </row>
    <row r="12" spans="1:6" x14ac:dyDescent="0.25">
      <c r="A12" s="54" t="s">
        <v>29</v>
      </c>
      <c r="B12" s="51" t="s">
        <v>108</v>
      </c>
      <c r="C12" s="51" t="s">
        <v>108</v>
      </c>
      <c r="D12" s="51" t="s">
        <v>108</v>
      </c>
      <c r="E12" s="51" t="s">
        <v>108</v>
      </c>
      <c r="F12" s="55" t="s">
        <v>30</v>
      </c>
    </row>
    <row r="13" spans="1:6" x14ac:dyDescent="0.25">
      <c r="A13" s="54" t="s">
        <v>31</v>
      </c>
      <c r="B13" s="51">
        <v>28</v>
      </c>
      <c r="C13" s="51">
        <v>74</v>
      </c>
      <c r="D13" s="51">
        <v>9</v>
      </c>
      <c r="E13" s="51">
        <v>34</v>
      </c>
      <c r="F13" s="55" t="s">
        <v>32</v>
      </c>
    </row>
    <row r="14" spans="1:6" x14ac:dyDescent="0.25">
      <c r="A14" s="50" t="s">
        <v>43</v>
      </c>
      <c r="B14" s="51" t="s">
        <v>108</v>
      </c>
      <c r="C14" s="51" t="s">
        <v>108</v>
      </c>
      <c r="D14" s="51">
        <v>28</v>
      </c>
      <c r="E14" s="51">
        <v>39</v>
      </c>
      <c r="F14" s="52" t="s">
        <v>44</v>
      </c>
    </row>
    <row r="15" spans="1:6" ht="15.75" thickBot="1" x14ac:dyDescent="0.3">
      <c r="A15" s="54" t="s">
        <v>45</v>
      </c>
      <c r="B15" s="57" t="s">
        <v>108</v>
      </c>
      <c r="C15" s="57" t="s">
        <v>108</v>
      </c>
      <c r="D15" s="57" t="s">
        <v>108</v>
      </c>
      <c r="E15" s="57" t="s">
        <v>108</v>
      </c>
      <c r="F15" s="100" t="s">
        <v>46</v>
      </c>
    </row>
    <row r="16" spans="1:6" ht="15" customHeight="1" thickBot="1" x14ac:dyDescent="0.3">
      <c r="A16" s="101" t="s">
        <v>114</v>
      </c>
      <c r="B16" s="120">
        <f>SUM(B7:B15)</f>
        <v>173</v>
      </c>
      <c r="C16" s="76">
        <f t="shared" ref="C16:E16" si="0">SUM(C7:C15)</f>
        <v>703</v>
      </c>
      <c r="D16" s="76">
        <f t="shared" si="0"/>
        <v>456</v>
      </c>
      <c r="E16" s="76">
        <f t="shared" si="0"/>
        <v>1302</v>
      </c>
      <c r="F16" s="61" t="s">
        <v>61</v>
      </c>
    </row>
    <row r="19" spans="1:6" x14ac:dyDescent="0.25">
      <c r="F19" t="s">
        <v>157</v>
      </c>
    </row>
    <row r="20" spans="1:6" x14ac:dyDescent="0.25">
      <c r="A20" s="42" t="s">
        <v>156</v>
      </c>
      <c r="F20" t="s">
        <v>50</v>
      </c>
    </row>
    <row r="21" spans="1:6" ht="15.75" customHeight="1" thickBot="1" x14ac:dyDescent="0.3">
      <c r="A21" t="s">
        <v>110</v>
      </c>
      <c r="F21" t="s">
        <v>49</v>
      </c>
    </row>
    <row r="22" spans="1:6" ht="15.75" x14ac:dyDescent="0.25">
      <c r="A22" s="121" t="s">
        <v>51</v>
      </c>
      <c r="B22" s="123">
        <v>2018</v>
      </c>
      <c r="C22" s="124"/>
      <c r="D22" s="123">
        <v>2019</v>
      </c>
      <c r="E22" s="124"/>
      <c r="F22" s="46" t="s">
        <v>2</v>
      </c>
    </row>
    <row r="23" spans="1:6" ht="16.5" thickBot="1" x14ac:dyDescent="0.3">
      <c r="A23" s="122"/>
      <c r="B23" s="47" t="s">
        <v>105</v>
      </c>
      <c r="C23" s="47" t="s">
        <v>106</v>
      </c>
      <c r="D23" s="47" t="s">
        <v>105</v>
      </c>
      <c r="E23" s="48" t="s">
        <v>106</v>
      </c>
      <c r="F23" s="49"/>
    </row>
    <row r="24" spans="1:6" x14ac:dyDescent="0.25">
      <c r="A24" s="54" t="s">
        <v>3</v>
      </c>
      <c r="B24" s="51">
        <v>904</v>
      </c>
      <c r="C24" s="51">
        <v>5356</v>
      </c>
      <c r="D24" s="51">
        <v>969</v>
      </c>
      <c r="E24" s="51">
        <v>6227</v>
      </c>
      <c r="F24" s="55" t="s">
        <v>4</v>
      </c>
    </row>
    <row r="25" spans="1:6" x14ac:dyDescent="0.25">
      <c r="A25" s="50" t="s">
        <v>7</v>
      </c>
      <c r="B25" s="51">
        <v>809</v>
      </c>
      <c r="C25" s="51">
        <v>4249</v>
      </c>
      <c r="D25" s="51">
        <v>829</v>
      </c>
      <c r="E25" s="51">
        <v>5784</v>
      </c>
      <c r="F25" s="52" t="s">
        <v>8</v>
      </c>
    </row>
    <row r="26" spans="1:6" x14ac:dyDescent="0.25">
      <c r="A26" s="50" t="s">
        <v>9</v>
      </c>
      <c r="B26" s="51" t="s">
        <v>108</v>
      </c>
      <c r="C26" s="51" t="s">
        <v>108</v>
      </c>
      <c r="D26" s="51">
        <v>1</v>
      </c>
      <c r="E26" s="51">
        <v>3</v>
      </c>
      <c r="F26" s="53" t="s">
        <v>10</v>
      </c>
    </row>
    <row r="27" spans="1:6" ht="16.5" customHeight="1" x14ac:dyDescent="0.25">
      <c r="A27" s="54" t="s">
        <v>15</v>
      </c>
      <c r="B27" s="51" t="s">
        <v>108</v>
      </c>
      <c r="C27" s="51" t="s">
        <v>108</v>
      </c>
      <c r="D27" s="51">
        <v>12</v>
      </c>
      <c r="E27" s="51">
        <v>53</v>
      </c>
      <c r="F27" s="55" t="s">
        <v>16</v>
      </c>
    </row>
    <row r="28" spans="1:6" x14ac:dyDescent="0.25">
      <c r="A28" s="54" t="s">
        <v>17</v>
      </c>
      <c r="B28" s="51">
        <v>22761</v>
      </c>
      <c r="C28" s="51">
        <v>113011</v>
      </c>
      <c r="D28" s="51">
        <v>15779</v>
      </c>
      <c r="E28" s="51">
        <v>81694</v>
      </c>
      <c r="F28" s="55" t="s">
        <v>18</v>
      </c>
    </row>
    <row r="29" spans="1:6" x14ac:dyDescent="0.25">
      <c r="A29" s="54" t="s">
        <v>19</v>
      </c>
      <c r="B29" s="51">
        <v>17</v>
      </c>
      <c r="C29" s="51">
        <v>60</v>
      </c>
      <c r="D29" s="51">
        <v>0</v>
      </c>
      <c r="E29" s="51">
        <v>1</v>
      </c>
      <c r="F29" s="55" t="s">
        <v>20</v>
      </c>
    </row>
    <row r="30" spans="1:6" x14ac:dyDescent="0.25">
      <c r="A30" s="50" t="s">
        <v>21</v>
      </c>
      <c r="B30" s="51" t="s">
        <v>108</v>
      </c>
      <c r="C30" s="51" t="s">
        <v>108</v>
      </c>
      <c r="D30" s="51">
        <v>0</v>
      </c>
      <c r="E30" s="51">
        <v>0</v>
      </c>
      <c r="F30" s="52" t="s">
        <v>22</v>
      </c>
    </row>
    <row r="31" spans="1:6" x14ac:dyDescent="0.25">
      <c r="A31" s="50" t="s">
        <v>23</v>
      </c>
      <c r="B31" s="51">
        <v>88</v>
      </c>
      <c r="C31" s="51">
        <v>71</v>
      </c>
      <c r="D31" s="51">
        <v>28</v>
      </c>
      <c r="E31" s="51">
        <v>69</v>
      </c>
      <c r="F31" s="53" t="s">
        <v>24</v>
      </c>
    </row>
    <row r="32" spans="1:6" x14ac:dyDescent="0.25">
      <c r="A32" s="54" t="s">
        <v>25</v>
      </c>
      <c r="B32" s="51">
        <v>537</v>
      </c>
      <c r="C32" s="51">
        <v>429</v>
      </c>
      <c r="D32" s="51">
        <v>477</v>
      </c>
      <c r="E32" s="51">
        <v>543</v>
      </c>
      <c r="F32" s="55" t="s">
        <v>26</v>
      </c>
    </row>
    <row r="33" spans="1:6" x14ac:dyDescent="0.25">
      <c r="A33" s="54" t="s">
        <v>27</v>
      </c>
      <c r="B33" s="51">
        <v>3982</v>
      </c>
      <c r="C33" s="51">
        <v>17237</v>
      </c>
      <c r="D33" s="51">
        <v>3357</v>
      </c>
      <c r="E33" s="51">
        <v>16965</v>
      </c>
      <c r="F33" s="55" t="s">
        <v>28</v>
      </c>
    </row>
    <row r="34" spans="1:6" x14ac:dyDescent="0.25">
      <c r="A34" s="54" t="s">
        <v>31</v>
      </c>
      <c r="B34" s="51">
        <v>0</v>
      </c>
      <c r="C34" s="51">
        <v>0</v>
      </c>
      <c r="D34" s="51">
        <v>0</v>
      </c>
      <c r="E34" s="51">
        <v>0</v>
      </c>
      <c r="F34" s="55" t="s">
        <v>32</v>
      </c>
    </row>
    <row r="35" spans="1:6" ht="15.75" customHeight="1" x14ac:dyDescent="0.25">
      <c r="A35" s="50" t="s">
        <v>33</v>
      </c>
      <c r="B35" s="51">
        <v>3193</v>
      </c>
      <c r="C35" s="51">
        <v>22883</v>
      </c>
      <c r="D35" s="51">
        <v>2509</v>
      </c>
      <c r="E35" s="51">
        <v>18370</v>
      </c>
      <c r="F35" s="52" t="s">
        <v>34</v>
      </c>
    </row>
    <row r="36" spans="1:6" x14ac:dyDescent="0.25">
      <c r="A36" s="50" t="s">
        <v>35</v>
      </c>
      <c r="B36" s="51">
        <v>208</v>
      </c>
      <c r="C36" s="51">
        <v>938</v>
      </c>
      <c r="D36" s="51">
        <v>43</v>
      </c>
      <c r="E36" s="51">
        <v>158</v>
      </c>
      <c r="F36" s="53" t="s">
        <v>36</v>
      </c>
    </row>
    <row r="37" spans="1:6" x14ac:dyDescent="0.25">
      <c r="A37" s="54" t="s">
        <v>37</v>
      </c>
      <c r="B37" s="51" t="s">
        <v>108</v>
      </c>
      <c r="C37" s="51" t="s">
        <v>108</v>
      </c>
      <c r="D37" s="51">
        <v>10</v>
      </c>
      <c r="E37" s="51">
        <v>40</v>
      </c>
      <c r="F37" s="55" t="s">
        <v>38</v>
      </c>
    </row>
    <row r="38" spans="1:6" x14ac:dyDescent="0.25">
      <c r="A38" s="54" t="s">
        <v>39</v>
      </c>
      <c r="B38" s="51">
        <v>1771</v>
      </c>
      <c r="C38" s="51">
        <v>10047</v>
      </c>
      <c r="D38" s="51">
        <v>908</v>
      </c>
      <c r="E38" s="51">
        <v>4637</v>
      </c>
      <c r="F38" s="55" t="s">
        <v>40</v>
      </c>
    </row>
    <row r="39" spans="1:6" x14ac:dyDescent="0.25">
      <c r="A39" s="54" t="s">
        <v>41</v>
      </c>
      <c r="B39" s="51">
        <v>268</v>
      </c>
      <c r="C39" s="51">
        <v>574</v>
      </c>
      <c r="D39" s="51">
        <v>0</v>
      </c>
      <c r="E39" s="51">
        <v>0</v>
      </c>
      <c r="F39" s="55" t="s">
        <v>42</v>
      </c>
    </row>
    <row r="40" spans="1:6" ht="15.75" thickBot="1" x14ac:dyDescent="0.3">
      <c r="A40" s="50" t="s">
        <v>45</v>
      </c>
      <c r="B40" s="51">
        <v>82</v>
      </c>
      <c r="C40" s="51">
        <v>171</v>
      </c>
      <c r="D40" s="51">
        <v>60</v>
      </c>
      <c r="E40" s="51">
        <v>62</v>
      </c>
      <c r="F40" s="52" t="s">
        <v>46</v>
      </c>
    </row>
    <row r="41" spans="1:6" ht="15" customHeight="1" thickBot="1" x14ac:dyDescent="0.3">
      <c r="A41" s="59" t="s">
        <v>114</v>
      </c>
      <c r="B41" s="62">
        <f>SUM(B24:B40)</f>
        <v>34620</v>
      </c>
      <c r="C41" s="62">
        <f>SUM(C24:C40)</f>
        <v>175026</v>
      </c>
      <c r="D41" s="62">
        <f t="shared" ref="D41:E41" si="1">SUM(D24:D40)</f>
        <v>24982</v>
      </c>
      <c r="E41" s="62">
        <f t="shared" si="1"/>
        <v>134606</v>
      </c>
      <c r="F41" s="61" t="s">
        <v>61</v>
      </c>
    </row>
    <row r="46" spans="1:6" x14ac:dyDescent="0.25">
      <c r="A46" t="s">
        <v>158</v>
      </c>
      <c r="F46" t="s">
        <v>159</v>
      </c>
    </row>
    <row r="47" spans="1:6" ht="15.75" thickBot="1" x14ac:dyDescent="0.3">
      <c r="A47" t="s">
        <v>110</v>
      </c>
      <c r="D47" t="s">
        <v>49</v>
      </c>
      <c r="F47" t="s">
        <v>50</v>
      </c>
    </row>
    <row r="48" spans="1:6" ht="15" customHeight="1" x14ac:dyDescent="0.25">
      <c r="A48" s="121" t="s">
        <v>51</v>
      </c>
      <c r="B48" s="130">
        <v>2018</v>
      </c>
      <c r="C48" s="131"/>
      <c r="D48" s="130">
        <v>2019</v>
      </c>
      <c r="E48" s="131"/>
      <c r="F48" s="46" t="s">
        <v>2</v>
      </c>
    </row>
    <row r="49" spans="1:10" ht="15" customHeight="1" thickBot="1" x14ac:dyDescent="0.3">
      <c r="A49" s="122"/>
      <c r="B49" s="109" t="s">
        <v>105</v>
      </c>
      <c r="C49" s="109" t="s">
        <v>106</v>
      </c>
      <c r="D49" s="109" t="s">
        <v>105</v>
      </c>
      <c r="E49" s="110" t="s">
        <v>106</v>
      </c>
      <c r="F49" s="49"/>
      <c r="I49" s="43"/>
      <c r="J49" s="43"/>
    </row>
    <row r="50" spans="1:10" ht="15" customHeight="1" x14ac:dyDescent="0.25">
      <c r="A50" s="54" t="s">
        <v>3</v>
      </c>
      <c r="B50" s="51">
        <v>22</v>
      </c>
      <c r="C50" s="51">
        <v>197</v>
      </c>
      <c r="D50" s="51">
        <v>0</v>
      </c>
      <c r="E50" s="51">
        <v>0</v>
      </c>
      <c r="F50" s="55" t="s">
        <v>4</v>
      </c>
      <c r="I50" s="43"/>
      <c r="J50" s="43"/>
    </row>
    <row r="51" spans="1:10" ht="15" customHeight="1" x14ac:dyDescent="0.25">
      <c r="A51" s="50" t="s">
        <v>5</v>
      </c>
      <c r="B51" s="51">
        <v>3</v>
      </c>
      <c r="C51" s="51">
        <v>7</v>
      </c>
      <c r="D51" s="51">
        <v>61</v>
      </c>
      <c r="E51" s="51">
        <v>74</v>
      </c>
      <c r="F51" s="52" t="s">
        <v>6</v>
      </c>
      <c r="I51" s="43"/>
      <c r="J51" s="43"/>
    </row>
    <row r="52" spans="1:10" ht="15" customHeight="1" x14ac:dyDescent="0.25">
      <c r="A52" s="50" t="s">
        <v>17</v>
      </c>
      <c r="B52" s="51">
        <v>10848</v>
      </c>
      <c r="C52" s="51">
        <v>24292</v>
      </c>
      <c r="D52" s="51">
        <v>15225</v>
      </c>
      <c r="E52" s="51">
        <v>52926</v>
      </c>
      <c r="F52" s="53" t="s">
        <v>18</v>
      </c>
    </row>
    <row r="53" spans="1:10" ht="15" customHeight="1" x14ac:dyDescent="0.25">
      <c r="A53" s="54" t="s">
        <v>25</v>
      </c>
      <c r="B53" s="51" t="s">
        <v>108</v>
      </c>
      <c r="C53" s="51" t="s">
        <v>108</v>
      </c>
      <c r="D53" s="51">
        <v>0</v>
      </c>
      <c r="E53" s="51">
        <v>0</v>
      </c>
      <c r="F53" s="55" t="s">
        <v>26</v>
      </c>
    </row>
    <row r="54" spans="1:10" ht="15" customHeight="1" x14ac:dyDescent="0.25">
      <c r="A54" s="54" t="s">
        <v>52</v>
      </c>
      <c r="B54" s="51" t="s">
        <v>108</v>
      </c>
      <c r="C54" s="51" t="s">
        <v>108</v>
      </c>
      <c r="D54" s="51">
        <v>0</v>
      </c>
      <c r="E54" s="51">
        <v>0</v>
      </c>
      <c r="F54" s="55" t="s">
        <v>28</v>
      </c>
    </row>
    <row r="55" spans="1:10" ht="15" customHeight="1" x14ac:dyDescent="0.25">
      <c r="A55" s="54" t="s">
        <v>31</v>
      </c>
      <c r="B55" s="51" t="s">
        <v>108</v>
      </c>
      <c r="C55" s="51" t="s">
        <v>108</v>
      </c>
      <c r="D55" s="51">
        <v>0</v>
      </c>
      <c r="E55" s="51">
        <v>0</v>
      </c>
      <c r="F55" s="51" t="s">
        <v>32</v>
      </c>
    </row>
    <row r="56" spans="1:10" ht="15" customHeight="1" x14ac:dyDescent="0.25">
      <c r="A56" s="50" t="s">
        <v>33</v>
      </c>
      <c r="B56" s="51">
        <v>126</v>
      </c>
      <c r="C56" s="51">
        <v>561</v>
      </c>
      <c r="D56" s="51">
        <v>60</v>
      </c>
      <c r="E56" s="51">
        <v>344</v>
      </c>
      <c r="F56" s="51" t="s">
        <v>34</v>
      </c>
    </row>
    <row r="57" spans="1:10" ht="15" customHeight="1" x14ac:dyDescent="0.25">
      <c r="A57" s="54" t="s">
        <v>53</v>
      </c>
      <c r="B57" s="57">
        <v>279</v>
      </c>
      <c r="C57" s="51">
        <v>2121</v>
      </c>
      <c r="D57" s="51">
        <v>75</v>
      </c>
      <c r="E57" s="51">
        <v>240</v>
      </c>
      <c r="F57" s="51" t="s">
        <v>40</v>
      </c>
    </row>
    <row r="58" spans="1:10" ht="15" customHeight="1" thickBot="1" x14ac:dyDescent="0.3">
      <c r="A58" s="54" t="s">
        <v>41</v>
      </c>
      <c r="B58" s="57">
        <v>0</v>
      </c>
      <c r="C58" s="51">
        <v>0</v>
      </c>
      <c r="D58" s="51">
        <v>45</v>
      </c>
      <c r="E58" s="51">
        <v>45</v>
      </c>
      <c r="F58" s="51" t="s">
        <v>42</v>
      </c>
    </row>
    <row r="59" spans="1:10" ht="15" customHeight="1" thickBot="1" x14ac:dyDescent="0.3">
      <c r="A59" s="59" t="s">
        <v>114</v>
      </c>
      <c r="B59" s="62">
        <f>SUM(B50:B57)</f>
        <v>11278</v>
      </c>
      <c r="C59" s="62">
        <f>SUM(C50:C57)</f>
        <v>27178</v>
      </c>
      <c r="D59" s="62">
        <f t="shared" ref="D59:E59" si="2">SUM(D50:D57)</f>
        <v>15421</v>
      </c>
      <c r="E59" s="64">
        <f t="shared" si="2"/>
        <v>53584</v>
      </c>
      <c r="F59" s="63" t="s">
        <v>61</v>
      </c>
    </row>
    <row r="60" spans="1:10" ht="15.75" x14ac:dyDescent="0.25">
      <c r="A60" s="10"/>
      <c r="B60" s="11"/>
      <c r="C60" s="11"/>
      <c r="D60" s="11"/>
      <c r="E60" s="11"/>
      <c r="F60" s="11"/>
      <c r="G60" s="11"/>
      <c r="H60" s="11"/>
      <c r="I60" s="11"/>
      <c r="J60" s="10"/>
    </row>
    <row r="64" spans="1:10" x14ac:dyDescent="0.25">
      <c r="F64" t="s">
        <v>161</v>
      </c>
    </row>
    <row r="65" spans="1:6" x14ac:dyDescent="0.25">
      <c r="A65" s="42" t="s">
        <v>160</v>
      </c>
      <c r="F65" t="s">
        <v>50</v>
      </c>
    </row>
    <row r="66" spans="1:6" ht="15.75" thickBot="1" x14ac:dyDescent="0.3">
      <c r="A66" t="s">
        <v>110</v>
      </c>
      <c r="F66" t="s">
        <v>49</v>
      </c>
    </row>
    <row r="67" spans="1:6" ht="15" customHeight="1" x14ac:dyDescent="0.25">
      <c r="A67" s="121" t="s">
        <v>51</v>
      </c>
      <c r="B67" s="123">
        <v>2018</v>
      </c>
      <c r="C67" s="124"/>
      <c r="D67" s="123">
        <v>2019</v>
      </c>
      <c r="E67" s="124"/>
      <c r="F67" s="46" t="s">
        <v>2</v>
      </c>
    </row>
    <row r="68" spans="1:6" ht="15" customHeight="1" thickBot="1" x14ac:dyDescent="0.3">
      <c r="A68" s="122"/>
      <c r="B68" s="47" t="s">
        <v>105</v>
      </c>
      <c r="C68" s="47" t="s">
        <v>106</v>
      </c>
      <c r="D68" s="47" t="s">
        <v>105</v>
      </c>
      <c r="E68" s="48" t="s">
        <v>106</v>
      </c>
      <c r="F68" s="49"/>
    </row>
    <row r="69" spans="1:6" ht="15" customHeight="1" x14ac:dyDescent="0.25">
      <c r="A69" s="54" t="s">
        <v>3</v>
      </c>
      <c r="B69" s="51">
        <v>1518</v>
      </c>
      <c r="C69" s="51">
        <v>8142</v>
      </c>
      <c r="D69" s="51">
        <v>853</v>
      </c>
      <c r="E69" s="51">
        <v>4462</v>
      </c>
      <c r="F69" s="55" t="s">
        <v>4</v>
      </c>
    </row>
    <row r="70" spans="1:6" ht="15" customHeight="1" x14ac:dyDescent="0.25">
      <c r="A70" s="50" t="s">
        <v>54</v>
      </c>
      <c r="B70" s="51">
        <v>966</v>
      </c>
      <c r="C70" s="51">
        <v>5358</v>
      </c>
      <c r="D70" s="51">
        <v>517</v>
      </c>
      <c r="E70" s="51">
        <v>2537</v>
      </c>
      <c r="F70" s="52" t="s">
        <v>6</v>
      </c>
    </row>
    <row r="71" spans="1:6" ht="15" customHeight="1" x14ac:dyDescent="0.25">
      <c r="A71" s="50" t="s">
        <v>7</v>
      </c>
      <c r="B71" s="51">
        <v>49</v>
      </c>
      <c r="C71" s="51">
        <v>261</v>
      </c>
      <c r="D71" s="51">
        <v>1</v>
      </c>
      <c r="E71" s="51">
        <v>3</v>
      </c>
      <c r="F71" s="53" t="s">
        <v>8</v>
      </c>
    </row>
    <row r="72" spans="1:6" ht="15" customHeight="1" x14ac:dyDescent="0.25">
      <c r="A72" s="54" t="s">
        <v>11</v>
      </c>
      <c r="B72" s="51">
        <v>558</v>
      </c>
      <c r="C72" s="51">
        <v>462</v>
      </c>
      <c r="D72" s="51">
        <v>760</v>
      </c>
      <c r="E72" s="51">
        <v>1084</v>
      </c>
      <c r="F72" s="55" t="s">
        <v>12</v>
      </c>
    </row>
    <row r="73" spans="1:6" ht="15" customHeight="1" x14ac:dyDescent="0.25">
      <c r="A73" s="54" t="s">
        <v>17</v>
      </c>
      <c r="B73" s="51">
        <v>1080</v>
      </c>
      <c r="C73" s="51">
        <v>5742</v>
      </c>
      <c r="D73" s="51">
        <v>679</v>
      </c>
      <c r="E73" s="51">
        <v>3436</v>
      </c>
      <c r="F73" s="55" t="s">
        <v>18</v>
      </c>
    </row>
    <row r="74" spans="1:6" ht="15" customHeight="1" x14ac:dyDescent="0.25">
      <c r="A74" s="50" t="s">
        <v>55</v>
      </c>
      <c r="B74" s="51" t="s">
        <v>108</v>
      </c>
      <c r="C74" s="51" t="s">
        <v>108</v>
      </c>
      <c r="D74" s="51">
        <v>0</v>
      </c>
      <c r="E74" s="51">
        <v>0</v>
      </c>
      <c r="F74" s="52" t="s">
        <v>28</v>
      </c>
    </row>
    <row r="75" spans="1:6" ht="15" customHeight="1" x14ac:dyDescent="0.25">
      <c r="A75" s="50" t="s">
        <v>31</v>
      </c>
      <c r="B75" s="51">
        <v>160</v>
      </c>
      <c r="C75" s="51">
        <v>936</v>
      </c>
      <c r="D75" s="51">
        <v>35</v>
      </c>
      <c r="E75" s="51">
        <v>173</v>
      </c>
      <c r="F75" s="53" t="s">
        <v>32</v>
      </c>
    </row>
    <row r="76" spans="1:6" ht="15" customHeight="1" x14ac:dyDescent="0.25">
      <c r="A76" s="54" t="s">
        <v>33</v>
      </c>
      <c r="B76" s="51">
        <v>0</v>
      </c>
      <c r="C76" s="51">
        <v>0</v>
      </c>
      <c r="D76" s="51">
        <v>43</v>
      </c>
      <c r="E76" s="51">
        <v>131</v>
      </c>
      <c r="F76" s="55" t="s">
        <v>34</v>
      </c>
    </row>
    <row r="77" spans="1:6" ht="15" customHeight="1" x14ac:dyDescent="0.25">
      <c r="A77" s="54" t="s">
        <v>35</v>
      </c>
      <c r="B77" s="51">
        <v>78</v>
      </c>
      <c r="C77" s="51">
        <v>273</v>
      </c>
      <c r="D77" s="51">
        <v>69.714285714285708</v>
      </c>
      <c r="E77" s="51">
        <v>244</v>
      </c>
      <c r="F77" s="55" t="s">
        <v>36</v>
      </c>
    </row>
    <row r="78" spans="1:6" ht="15" customHeight="1" x14ac:dyDescent="0.25">
      <c r="A78" s="50" t="s">
        <v>56</v>
      </c>
      <c r="B78" s="51">
        <v>1844</v>
      </c>
      <c r="C78" s="51">
        <v>6021</v>
      </c>
      <c r="D78" s="51">
        <v>2649</v>
      </c>
      <c r="E78" s="51">
        <v>3317</v>
      </c>
      <c r="F78" s="52" t="s">
        <v>38</v>
      </c>
    </row>
    <row r="79" spans="1:6" ht="15" customHeight="1" x14ac:dyDescent="0.25">
      <c r="A79" s="50" t="s">
        <v>53</v>
      </c>
      <c r="B79" s="51">
        <v>366</v>
      </c>
      <c r="C79" s="51">
        <v>291</v>
      </c>
      <c r="D79" s="51">
        <v>275</v>
      </c>
      <c r="E79" s="51">
        <v>190</v>
      </c>
      <c r="F79" s="53" t="s">
        <v>40</v>
      </c>
    </row>
    <row r="80" spans="1:6" ht="15" customHeight="1" thickBot="1" x14ac:dyDescent="0.3">
      <c r="A80" s="69" t="s">
        <v>41</v>
      </c>
      <c r="B80" s="57">
        <v>8</v>
      </c>
      <c r="C80" s="57">
        <v>38</v>
      </c>
      <c r="D80" s="57">
        <v>0.60000000000000009</v>
      </c>
      <c r="E80" s="57">
        <v>3</v>
      </c>
      <c r="F80" s="100" t="s">
        <v>42</v>
      </c>
    </row>
    <row r="81" spans="1:17" ht="15.75" thickBot="1" x14ac:dyDescent="0.3">
      <c r="A81" s="59" t="s">
        <v>114</v>
      </c>
      <c r="B81" s="62">
        <f>SUM(B69:B80)</f>
        <v>6627</v>
      </c>
      <c r="C81" s="62">
        <f t="shared" ref="C81:E81" si="3">SUM(C69:C80)</f>
        <v>27524</v>
      </c>
      <c r="D81" s="62">
        <f t="shared" si="3"/>
        <v>5882.3142857142866</v>
      </c>
      <c r="E81" s="62">
        <f t="shared" si="3"/>
        <v>15580</v>
      </c>
      <c r="F81" s="61" t="s">
        <v>61</v>
      </c>
    </row>
    <row r="82" spans="1:17" ht="15.75" x14ac:dyDescent="0.25">
      <c r="A82" s="7"/>
      <c r="B82" s="8"/>
      <c r="C82" s="8"/>
      <c r="D82" s="8"/>
      <c r="E82" s="8"/>
      <c r="F82" s="8"/>
      <c r="G82" s="8"/>
      <c r="H82" s="8"/>
      <c r="I82" s="8"/>
      <c r="J82" s="7"/>
    </row>
    <row r="83" spans="1:17" ht="15.75" x14ac:dyDescent="0.25">
      <c r="A83" s="7"/>
      <c r="B83" s="8"/>
      <c r="C83" s="9"/>
      <c r="E83" s="8"/>
      <c r="F83" s="9"/>
      <c r="G83" s="9"/>
      <c r="H83" s="9"/>
      <c r="I83" s="9"/>
      <c r="J83" s="7"/>
    </row>
    <row r="84" spans="1:17" ht="15.75" x14ac:dyDescent="0.25">
      <c r="A84" s="7"/>
      <c r="B84" s="8"/>
      <c r="C84" s="9"/>
      <c r="E84" s="8"/>
      <c r="F84" s="9"/>
      <c r="G84" s="9"/>
      <c r="H84" s="9"/>
      <c r="I84" s="9"/>
      <c r="J84" s="7"/>
    </row>
    <row r="85" spans="1:17" ht="15" customHeight="1" x14ac:dyDescent="0.25"/>
    <row r="86" spans="1:17" s="36" customFormat="1" x14ac:dyDescent="0.25">
      <c r="A86" s="104"/>
      <c r="B86" s="104"/>
      <c r="C86" s="104"/>
      <c r="D86" s="104"/>
      <c r="E86" s="104"/>
      <c r="F86" s="104" t="s">
        <v>163</v>
      </c>
    </row>
    <row r="87" spans="1:17" s="36" customFormat="1" x14ac:dyDescent="0.25">
      <c r="A87" s="105" t="s">
        <v>162</v>
      </c>
      <c r="B87" s="104"/>
      <c r="C87" s="104"/>
      <c r="D87" s="104"/>
      <c r="E87" s="104"/>
      <c r="F87" s="104" t="s">
        <v>50</v>
      </c>
    </row>
    <row r="88" spans="1:17" s="36" customFormat="1" ht="15.75" thickBot="1" x14ac:dyDescent="0.3">
      <c r="A88" s="104" t="s">
        <v>110</v>
      </c>
      <c r="B88" s="104"/>
      <c r="C88" s="104"/>
      <c r="D88" s="104"/>
      <c r="E88" s="104"/>
      <c r="F88" s="104" t="s">
        <v>49</v>
      </c>
      <c r="L88" s="37"/>
      <c r="Q88" s="37"/>
    </row>
    <row r="89" spans="1:17" s="36" customFormat="1" ht="15.75" x14ac:dyDescent="0.25">
      <c r="A89" s="121" t="s">
        <v>51</v>
      </c>
      <c r="B89" s="123">
        <v>2018</v>
      </c>
      <c r="C89" s="124"/>
      <c r="D89" s="123">
        <v>2019</v>
      </c>
      <c r="E89" s="124"/>
      <c r="F89" s="46" t="s">
        <v>2</v>
      </c>
      <c r="I89" s="41"/>
      <c r="L89" s="37"/>
      <c r="Q89" s="37"/>
    </row>
    <row r="90" spans="1:17" s="36" customFormat="1" ht="16.5" thickBot="1" x14ac:dyDescent="0.3">
      <c r="A90" s="122"/>
      <c r="B90" s="47" t="s">
        <v>105</v>
      </c>
      <c r="C90" s="47" t="s">
        <v>106</v>
      </c>
      <c r="D90" s="47" t="s">
        <v>105</v>
      </c>
      <c r="E90" s="48" t="s">
        <v>106</v>
      </c>
      <c r="F90" s="49"/>
      <c r="I90" s="41"/>
      <c r="L90" s="37"/>
      <c r="Q90" s="37"/>
    </row>
    <row r="91" spans="1:17" s="36" customFormat="1" x14ac:dyDescent="0.25">
      <c r="A91" s="50" t="s">
        <v>9</v>
      </c>
      <c r="B91" s="51">
        <v>96</v>
      </c>
      <c r="C91" s="51">
        <v>100</v>
      </c>
      <c r="D91" s="51">
        <v>63</v>
      </c>
      <c r="E91" s="51">
        <v>66</v>
      </c>
      <c r="F91" s="53" t="s">
        <v>10</v>
      </c>
      <c r="L91" s="38"/>
      <c r="Q91" s="38"/>
    </row>
    <row r="92" spans="1:17" s="36" customFormat="1" x14ac:dyDescent="0.25">
      <c r="A92" s="54" t="s">
        <v>17</v>
      </c>
      <c r="B92" s="51" t="s">
        <v>108</v>
      </c>
      <c r="C92" s="51" t="s">
        <v>108</v>
      </c>
      <c r="D92" s="51" t="s">
        <v>108</v>
      </c>
      <c r="E92" s="51" t="s">
        <v>108</v>
      </c>
      <c r="F92" s="55" t="s">
        <v>18</v>
      </c>
      <c r="Q92" s="37"/>
    </row>
    <row r="93" spans="1:17" s="36" customFormat="1" x14ac:dyDescent="0.25">
      <c r="A93" s="50" t="s">
        <v>54</v>
      </c>
      <c r="B93" s="51" t="s">
        <v>108</v>
      </c>
      <c r="C93" s="51" t="s">
        <v>108</v>
      </c>
      <c r="D93" s="51" t="s">
        <v>108</v>
      </c>
      <c r="E93" s="51" t="s">
        <v>108</v>
      </c>
      <c r="F93" s="52" t="s">
        <v>6</v>
      </c>
    </row>
    <row r="94" spans="1:17" s="36" customFormat="1" ht="15.75" thickBot="1" x14ac:dyDescent="0.3">
      <c r="A94" s="56" t="s">
        <v>41</v>
      </c>
      <c r="B94" s="57" t="s">
        <v>108</v>
      </c>
      <c r="C94" s="57" t="s">
        <v>108</v>
      </c>
      <c r="D94" s="57" t="s">
        <v>108</v>
      </c>
      <c r="E94" s="57" t="s">
        <v>108</v>
      </c>
      <c r="F94" s="58" t="s">
        <v>42</v>
      </c>
    </row>
    <row r="95" spans="1:17" s="36" customFormat="1" ht="15.75" thickBot="1" x14ac:dyDescent="0.3">
      <c r="A95" s="59" t="s">
        <v>114</v>
      </c>
      <c r="B95" s="62">
        <f>SUM(B91:B94)</f>
        <v>96</v>
      </c>
      <c r="C95" s="62">
        <f t="shared" ref="C95:E95" si="4">SUM(C91:C94)</f>
        <v>100</v>
      </c>
      <c r="D95" s="62">
        <f t="shared" si="4"/>
        <v>63</v>
      </c>
      <c r="E95" s="62">
        <f t="shared" si="4"/>
        <v>66</v>
      </c>
      <c r="F95" s="61" t="s">
        <v>61</v>
      </c>
    </row>
    <row r="96" spans="1:17" s="36" customFormat="1" x14ac:dyDescent="0.25"/>
    <row r="98" spans="1:6" x14ac:dyDescent="0.25">
      <c r="F98" t="s">
        <v>165</v>
      </c>
    </row>
    <row r="99" spans="1:6" x14ac:dyDescent="0.25">
      <c r="A99" s="42" t="s">
        <v>164</v>
      </c>
      <c r="F99" t="s">
        <v>50</v>
      </c>
    </row>
    <row r="100" spans="1:6" ht="15.75" thickBot="1" x14ac:dyDescent="0.3">
      <c r="A100" t="s">
        <v>110</v>
      </c>
      <c r="F100" t="s">
        <v>49</v>
      </c>
    </row>
    <row r="101" spans="1:6" ht="15.75" x14ac:dyDescent="0.25">
      <c r="A101" s="121" t="s">
        <v>51</v>
      </c>
      <c r="B101" s="123">
        <v>2018</v>
      </c>
      <c r="C101" s="124"/>
      <c r="D101" s="123">
        <v>2019</v>
      </c>
      <c r="E101" s="124"/>
      <c r="F101" s="46" t="s">
        <v>2</v>
      </c>
    </row>
    <row r="102" spans="1:6" ht="16.5" thickBot="1" x14ac:dyDescent="0.3">
      <c r="A102" s="122"/>
      <c r="B102" s="47" t="s">
        <v>105</v>
      </c>
      <c r="C102" s="47" t="s">
        <v>106</v>
      </c>
      <c r="D102" s="47" t="s">
        <v>105</v>
      </c>
      <c r="E102" s="48" t="s">
        <v>106</v>
      </c>
      <c r="F102" s="49"/>
    </row>
    <row r="103" spans="1:6" x14ac:dyDescent="0.25">
      <c r="A103" s="50" t="s">
        <v>5</v>
      </c>
      <c r="B103" s="51">
        <v>1</v>
      </c>
      <c r="C103" s="51">
        <v>18</v>
      </c>
      <c r="D103" s="51">
        <v>0</v>
      </c>
      <c r="E103" s="51">
        <v>0</v>
      </c>
      <c r="F103" s="53" t="s">
        <v>6</v>
      </c>
    </row>
    <row r="104" spans="1:6" x14ac:dyDescent="0.25">
      <c r="A104" s="54" t="s">
        <v>7</v>
      </c>
      <c r="B104" s="51">
        <v>7</v>
      </c>
      <c r="C104" s="51">
        <v>21</v>
      </c>
      <c r="D104" s="51">
        <v>0</v>
      </c>
      <c r="E104" s="51">
        <v>0</v>
      </c>
      <c r="F104" s="55" t="s">
        <v>8</v>
      </c>
    </row>
    <row r="105" spans="1:6" ht="15.75" thickBot="1" x14ac:dyDescent="0.3">
      <c r="A105" s="50" t="s">
        <v>11</v>
      </c>
      <c r="B105" s="51" t="s">
        <v>108</v>
      </c>
      <c r="C105" s="51" t="s">
        <v>108</v>
      </c>
      <c r="D105" s="51">
        <v>0</v>
      </c>
      <c r="E105" s="51">
        <v>0</v>
      </c>
      <c r="F105" s="52" t="s">
        <v>12</v>
      </c>
    </row>
    <row r="106" spans="1:6" ht="15.75" thickBot="1" x14ac:dyDescent="0.3">
      <c r="A106" s="59" t="s">
        <v>114</v>
      </c>
      <c r="B106" s="62">
        <f>SUM(B103:B105)</f>
        <v>8</v>
      </c>
      <c r="C106" s="62">
        <f t="shared" ref="C106:E106" si="5">SUM(C103:C105)</f>
        <v>39</v>
      </c>
      <c r="D106" s="62">
        <f t="shared" si="5"/>
        <v>0</v>
      </c>
      <c r="E106" s="62">
        <f t="shared" si="5"/>
        <v>0</v>
      </c>
      <c r="F106" s="61" t="s">
        <v>61</v>
      </c>
    </row>
    <row r="112" spans="1:6" x14ac:dyDescent="0.25">
      <c r="A112" s="42" t="s">
        <v>166</v>
      </c>
      <c r="F112" t="s">
        <v>167</v>
      </c>
    </row>
    <row r="113" spans="1:6" ht="15.75" thickBot="1" x14ac:dyDescent="0.3">
      <c r="A113" t="s">
        <v>110</v>
      </c>
      <c r="D113" t="s">
        <v>49</v>
      </c>
      <c r="F113" t="s">
        <v>50</v>
      </c>
    </row>
    <row r="114" spans="1:6" ht="15.75" x14ac:dyDescent="0.25">
      <c r="A114" s="121" t="s">
        <v>1</v>
      </c>
      <c r="B114" s="123">
        <v>2018</v>
      </c>
      <c r="C114" s="124"/>
      <c r="D114" s="123">
        <v>2019</v>
      </c>
      <c r="E114" s="124"/>
      <c r="F114" s="46" t="s">
        <v>2</v>
      </c>
    </row>
    <row r="115" spans="1:6" ht="16.5" thickBot="1" x14ac:dyDescent="0.3">
      <c r="A115" s="122"/>
      <c r="B115" s="47" t="s">
        <v>105</v>
      </c>
      <c r="C115" s="47" t="s">
        <v>106</v>
      </c>
      <c r="D115" s="47" t="s">
        <v>105</v>
      </c>
      <c r="E115" s="48" t="s">
        <v>106</v>
      </c>
      <c r="F115" s="49"/>
    </row>
    <row r="116" spans="1:6" x14ac:dyDescent="0.25">
      <c r="A116" s="50" t="s">
        <v>3</v>
      </c>
      <c r="B116" s="51">
        <v>35</v>
      </c>
      <c r="C116" s="51">
        <v>198</v>
      </c>
      <c r="D116" s="51">
        <v>5</v>
      </c>
      <c r="E116" s="51">
        <v>34</v>
      </c>
      <c r="F116" s="53" t="s">
        <v>4</v>
      </c>
    </row>
    <row r="117" spans="1:6" x14ac:dyDescent="0.25">
      <c r="A117" s="54" t="s">
        <v>5</v>
      </c>
      <c r="B117" s="51">
        <v>2311</v>
      </c>
      <c r="C117" s="51">
        <v>6432</v>
      </c>
      <c r="D117" s="51">
        <v>1121</v>
      </c>
      <c r="E117" s="51">
        <v>3101</v>
      </c>
      <c r="F117" s="55" t="s">
        <v>6</v>
      </c>
    </row>
    <row r="118" spans="1:6" x14ac:dyDescent="0.25">
      <c r="A118" s="50" t="s">
        <v>7</v>
      </c>
      <c r="B118" s="51">
        <v>8058</v>
      </c>
      <c r="C118" s="51">
        <v>7141</v>
      </c>
      <c r="D118" s="51">
        <v>7580</v>
      </c>
      <c r="E118" s="51">
        <v>11964</v>
      </c>
      <c r="F118" s="52" t="s">
        <v>8</v>
      </c>
    </row>
    <row r="119" spans="1:6" x14ac:dyDescent="0.25">
      <c r="A119" s="50" t="s">
        <v>19</v>
      </c>
      <c r="B119" s="51" t="s">
        <v>108</v>
      </c>
      <c r="C119" s="51" t="s">
        <v>108</v>
      </c>
      <c r="D119" s="51" t="s">
        <v>108</v>
      </c>
      <c r="E119" s="51" t="s">
        <v>108</v>
      </c>
      <c r="F119" s="53" t="s">
        <v>20</v>
      </c>
    </row>
    <row r="120" spans="1:6" x14ac:dyDescent="0.25">
      <c r="A120" s="50" t="s">
        <v>25</v>
      </c>
      <c r="B120" s="51">
        <v>7</v>
      </c>
      <c r="C120" s="51">
        <v>7</v>
      </c>
      <c r="D120" s="51">
        <v>5</v>
      </c>
      <c r="E120" s="51">
        <v>5</v>
      </c>
      <c r="F120" s="53" t="s">
        <v>26</v>
      </c>
    </row>
    <row r="121" spans="1:6" x14ac:dyDescent="0.25">
      <c r="A121" s="54" t="s">
        <v>27</v>
      </c>
      <c r="B121" s="51">
        <v>48</v>
      </c>
      <c r="C121" s="51">
        <v>351</v>
      </c>
      <c r="D121" s="51">
        <v>44</v>
      </c>
      <c r="E121" s="51">
        <v>414</v>
      </c>
      <c r="F121" s="55" t="s">
        <v>28</v>
      </c>
    </row>
    <row r="122" spans="1:6" x14ac:dyDescent="0.25">
      <c r="A122" s="50" t="s">
        <v>31</v>
      </c>
      <c r="B122" s="51">
        <v>0</v>
      </c>
      <c r="C122" s="51">
        <v>0</v>
      </c>
      <c r="D122" s="51">
        <v>0</v>
      </c>
      <c r="E122" s="51">
        <v>0</v>
      </c>
      <c r="F122" s="53" t="s">
        <v>32</v>
      </c>
    </row>
    <row r="123" spans="1:6" x14ac:dyDescent="0.25">
      <c r="A123" s="54" t="s">
        <v>33</v>
      </c>
      <c r="B123" s="51">
        <v>6870</v>
      </c>
      <c r="C123" s="51">
        <v>12589</v>
      </c>
      <c r="D123" s="51">
        <v>6130</v>
      </c>
      <c r="E123" s="51">
        <v>8254</v>
      </c>
      <c r="F123" s="55" t="s">
        <v>34</v>
      </c>
    </row>
    <row r="124" spans="1:6" x14ac:dyDescent="0.25">
      <c r="A124" s="50" t="s">
        <v>35</v>
      </c>
      <c r="B124" s="51">
        <v>50</v>
      </c>
      <c r="C124" s="51">
        <v>495</v>
      </c>
      <c r="D124" s="51">
        <v>13</v>
      </c>
      <c r="E124" s="51">
        <v>145</v>
      </c>
      <c r="F124" s="52" t="s">
        <v>36</v>
      </c>
    </row>
    <row r="125" spans="1:6" x14ac:dyDescent="0.25">
      <c r="A125" s="50" t="s">
        <v>37</v>
      </c>
      <c r="B125" s="51">
        <v>0</v>
      </c>
      <c r="C125" s="51">
        <v>0</v>
      </c>
      <c r="D125" s="51">
        <v>0</v>
      </c>
      <c r="E125" s="51">
        <v>0</v>
      </c>
      <c r="F125" s="53" t="s">
        <v>38</v>
      </c>
    </row>
    <row r="126" spans="1:6" x14ac:dyDescent="0.25">
      <c r="A126" s="50" t="s">
        <v>39</v>
      </c>
      <c r="B126" s="51">
        <v>1656</v>
      </c>
      <c r="C126" s="51">
        <v>6753</v>
      </c>
      <c r="D126" s="51">
        <v>2911</v>
      </c>
      <c r="E126" s="51">
        <v>13589</v>
      </c>
      <c r="F126" s="53" t="s">
        <v>40</v>
      </c>
    </row>
    <row r="127" spans="1:6" x14ac:dyDescent="0.25">
      <c r="A127" s="54" t="s">
        <v>41</v>
      </c>
      <c r="B127" s="51">
        <v>0</v>
      </c>
      <c r="C127" s="51">
        <v>0</v>
      </c>
      <c r="D127" s="51">
        <v>7</v>
      </c>
      <c r="E127" s="51">
        <v>35</v>
      </c>
      <c r="F127" s="55" t="s">
        <v>42</v>
      </c>
    </row>
    <row r="128" spans="1:6" ht="15.75" thickBot="1" x14ac:dyDescent="0.3">
      <c r="A128" s="50" t="s">
        <v>45</v>
      </c>
      <c r="B128" s="51">
        <v>672</v>
      </c>
      <c r="C128" s="51">
        <v>1807</v>
      </c>
      <c r="D128" s="51">
        <v>0</v>
      </c>
      <c r="E128" s="51">
        <v>0</v>
      </c>
      <c r="F128" s="53" t="s">
        <v>46</v>
      </c>
    </row>
    <row r="129" spans="1:9" ht="15.75" thickBot="1" x14ac:dyDescent="0.3">
      <c r="A129" s="59" t="s">
        <v>114</v>
      </c>
      <c r="B129" s="62">
        <v>20118</v>
      </c>
      <c r="C129" s="62">
        <v>25639</v>
      </c>
      <c r="D129" s="62">
        <v>19707</v>
      </c>
      <c r="E129" s="62">
        <v>35773</v>
      </c>
      <c r="F129" s="61" t="s">
        <v>61</v>
      </c>
    </row>
    <row r="134" spans="1:9" x14ac:dyDescent="0.25">
      <c r="A134" s="42" t="s">
        <v>168</v>
      </c>
      <c r="F134" t="s">
        <v>169</v>
      </c>
      <c r="G134" s="3"/>
      <c r="H134" s="3"/>
      <c r="I134" s="3"/>
    </row>
    <row r="135" spans="1:9" ht="15.75" thickBot="1" x14ac:dyDescent="0.3">
      <c r="A135" t="s">
        <v>110</v>
      </c>
      <c r="D135" t="s">
        <v>49</v>
      </c>
      <c r="F135" t="s">
        <v>50</v>
      </c>
    </row>
    <row r="136" spans="1:9" ht="15.75" x14ac:dyDescent="0.25">
      <c r="A136" s="121" t="s">
        <v>51</v>
      </c>
      <c r="B136" s="123">
        <v>2018</v>
      </c>
      <c r="C136" s="124"/>
      <c r="D136" s="123">
        <v>2019</v>
      </c>
      <c r="E136" s="124"/>
      <c r="F136" s="46" t="s">
        <v>2</v>
      </c>
    </row>
    <row r="137" spans="1:9" ht="16.5" thickBot="1" x14ac:dyDescent="0.3">
      <c r="A137" s="122"/>
      <c r="B137" s="47" t="s">
        <v>105</v>
      </c>
      <c r="C137" s="47" t="s">
        <v>106</v>
      </c>
      <c r="D137" s="47" t="s">
        <v>105</v>
      </c>
      <c r="E137" s="48" t="s">
        <v>106</v>
      </c>
      <c r="F137" s="49"/>
    </row>
    <row r="138" spans="1:9" x14ac:dyDescent="0.25">
      <c r="A138" s="50" t="s">
        <v>3</v>
      </c>
      <c r="B138" s="51">
        <v>34</v>
      </c>
      <c r="C138" s="51">
        <v>47</v>
      </c>
      <c r="D138" s="51">
        <v>69</v>
      </c>
      <c r="E138" s="51">
        <v>504</v>
      </c>
      <c r="F138" s="53" t="s">
        <v>4</v>
      </c>
    </row>
    <row r="139" spans="1:9" x14ac:dyDescent="0.25">
      <c r="A139" s="54" t="s">
        <v>5</v>
      </c>
      <c r="B139" s="51">
        <v>7</v>
      </c>
      <c r="C139" s="51">
        <v>11</v>
      </c>
      <c r="D139" s="51">
        <v>1.2727272727272727</v>
      </c>
      <c r="E139" s="51">
        <v>2</v>
      </c>
      <c r="F139" s="55" t="s">
        <v>6</v>
      </c>
    </row>
    <row r="140" spans="1:9" x14ac:dyDescent="0.25">
      <c r="A140" s="50" t="s">
        <v>17</v>
      </c>
      <c r="B140" s="51">
        <v>201</v>
      </c>
      <c r="C140" s="51">
        <v>626</v>
      </c>
      <c r="D140" s="51">
        <v>608</v>
      </c>
      <c r="E140" s="51">
        <v>2415</v>
      </c>
      <c r="F140" s="52" t="s">
        <v>18</v>
      </c>
    </row>
    <row r="141" spans="1:9" x14ac:dyDescent="0.25">
      <c r="A141" s="50" t="s">
        <v>27</v>
      </c>
      <c r="B141" s="51">
        <v>2</v>
      </c>
      <c r="C141" s="51">
        <v>2</v>
      </c>
      <c r="D141" s="51">
        <v>0</v>
      </c>
      <c r="E141" s="51">
        <v>0</v>
      </c>
      <c r="F141" s="53" t="s">
        <v>28</v>
      </c>
    </row>
    <row r="142" spans="1:9" x14ac:dyDescent="0.25">
      <c r="A142" s="50" t="s">
        <v>58</v>
      </c>
      <c r="B142" s="51">
        <v>38</v>
      </c>
      <c r="C142" s="51">
        <v>45</v>
      </c>
      <c r="D142" s="51">
        <v>9</v>
      </c>
      <c r="E142" s="51">
        <v>20</v>
      </c>
      <c r="F142" s="53" t="s">
        <v>32</v>
      </c>
    </row>
    <row r="143" spans="1:9" x14ac:dyDescent="0.25">
      <c r="A143" s="54" t="s">
        <v>33</v>
      </c>
      <c r="B143" s="51">
        <v>4</v>
      </c>
      <c r="C143" s="51">
        <v>5</v>
      </c>
      <c r="D143" s="51">
        <v>0</v>
      </c>
      <c r="E143" s="51">
        <v>0</v>
      </c>
      <c r="F143" s="55" t="s">
        <v>34</v>
      </c>
    </row>
    <row r="144" spans="1:9" ht="15.75" thickBot="1" x14ac:dyDescent="0.3">
      <c r="A144" s="50" t="s">
        <v>53</v>
      </c>
      <c r="B144" s="51">
        <v>1825</v>
      </c>
      <c r="C144" s="51">
        <v>6739</v>
      </c>
      <c r="D144" s="51">
        <v>68</v>
      </c>
      <c r="E144" s="51">
        <v>449</v>
      </c>
      <c r="F144" s="53" t="s">
        <v>40</v>
      </c>
    </row>
    <row r="145" spans="1:10" ht="15.75" thickBot="1" x14ac:dyDescent="0.3">
      <c r="A145" s="59" t="s">
        <v>114</v>
      </c>
      <c r="B145" s="62">
        <v>3756</v>
      </c>
      <c r="C145" s="62">
        <v>3050</v>
      </c>
      <c r="D145" s="62">
        <v>2104</v>
      </c>
      <c r="E145" s="62">
        <v>7476</v>
      </c>
      <c r="F145" s="61" t="s">
        <v>57</v>
      </c>
    </row>
    <row r="146" spans="1:10" ht="15.75" x14ac:dyDescent="0.25">
      <c r="A146" s="10"/>
      <c r="B146" s="11"/>
      <c r="C146" s="11"/>
      <c r="D146" s="11"/>
      <c r="E146" s="11"/>
      <c r="F146" s="11"/>
      <c r="G146" s="11"/>
      <c r="H146" s="11"/>
      <c r="I146" s="11"/>
      <c r="J146" s="10"/>
    </row>
    <row r="147" spans="1:10" s="21" customFormat="1" x14ac:dyDescent="0.25">
      <c r="A147"/>
      <c r="B147"/>
      <c r="C147"/>
      <c r="D147"/>
      <c r="E147"/>
      <c r="F147"/>
      <c r="G147"/>
      <c r="H147"/>
    </row>
    <row r="148" spans="1:10" s="21" customFormat="1" x14ac:dyDescent="0.25">
      <c r="A148" s="42" t="s">
        <v>170</v>
      </c>
      <c r="B148"/>
      <c r="C148"/>
      <c r="D148"/>
      <c r="E148"/>
      <c r="F148" t="s">
        <v>171</v>
      </c>
      <c r="G148"/>
    </row>
    <row r="149" spans="1:10" s="21" customFormat="1" ht="15.75" thickBot="1" x14ac:dyDescent="0.3">
      <c r="A149" t="s">
        <v>110</v>
      </c>
      <c r="B149"/>
      <c r="C149"/>
      <c r="D149" t="s">
        <v>49</v>
      </c>
      <c r="E149"/>
      <c r="F149" t="s">
        <v>50</v>
      </c>
      <c r="G149"/>
    </row>
    <row r="150" spans="1:10" s="21" customFormat="1" ht="15.75" x14ac:dyDescent="0.25">
      <c r="A150" s="121" t="s">
        <v>51</v>
      </c>
      <c r="B150" s="123">
        <v>2018</v>
      </c>
      <c r="C150" s="124"/>
      <c r="D150" s="123">
        <v>2019</v>
      </c>
      <c r="E150" s="124"/>
      <c r="F150" s="46" t="s">
        <v>2</v>
      </c>
    </row>
    <row r="151" spans="1:10" s="21" customFormat="1" ht="16.5" thickBot="1" x14ac:dyDescent="0.3">
      <c r="A151" s="122"/>
      <c r="B151" s="47" t="s">
        <v>105</v>
      </c>
      <c r="C151" s="47" t="s">
        <v>106</v>
      </c>
      <c r="D151" s="47" t="s">
        <v>105</v>
      </c>
      <c r="E151" s="48" t="s">
        <v>106</v>
      </c>
      <c r="F151" s="49"/>
    </row>
    <row r="152" spans="1:10" s="21" customFormat="1" x14ac:dyDescent="0.25">
      <c r="A152" s="50" t="s">
        <v>59</v>
      </c>
      <c r="B152" s="51">
        <v>153.51650000000001</v>
      </c>
      <c r="C152" s="51">
        <v>111.42774611398964</v>
      </c>
      <c r="D152" s="51">
        <v>211.6515</v>
      </c>
      <c r="E152" s="51">
        <v>280.37604663532255</v>
      </c>
      <c r="F152" s="53" t="s">
        <v>4</v>
      </c>
    </row>
    <row r="153" spans="1:10" s="21" customFormat="1" x14ac:dyDescent="0.25">
      <c r="A153" s="54" t="s">
        <v>60</v>
      </c>
      <c r="B153" s="51">
        <v>52658.69490000001</v>
      </c>
      <c r="C153" s="51">
        <v>82424.997428821225</v>
      </c>
      <c r="D153" s="51">
        <v>45589.939930000008</v>
      </c>
      <c r="E153" s="51">
        <v>64289.246613910254</v>
      </c>
      <c r="F153" s="55" t="s">
        <v>6</v>
      </c>
    </row>
    <row r="154" spans="1:10" s="21" customFormat="1" x14ac:dyDescent="0.25">
      <c r="A154" s="50" t="s">
        <v>7</v>
      </c>
      <c r="B154" s="51">
        <v>2931.6330899999998</v>
      </c>
      <c r="C154" s="51">
        <v>2755.0335210466314</v>
      </c>
      <c r="D154" s="51">
        <v>4860.2485400000005</v>
      </c>
      <c r="E154" s="51">
        <v>5353.149812569608</v>
      </c>
      <c r="F154" s="52" t="s">
        <v>8</v>
      </c>
    </row>
    <row r="155" spans="1:10" s="21" customFormat="1" x14ac:dyDescent="0.25">
      <c r="A155" s="50" t="s">
        <v>17</v>
      </c>
      <c r="B155" s="51">
        <v>24047.427704000002</v>
      </c>
      <c r="C155" s="51">
        <v>41063.076768199462</v>
      </c>
      <c r="D155" s="51">
        <v>17853.216500000002</v>
      </c>
      <c r="E155" s="51">
        <v>33837.912036291971</v>
      </c>
      <c r="F155" s="53" t="s">
        <v>18</v>
      </c>
    </row>
    <row r="156" spans="1:10" s="21" customFormat="1" x14ac:dyDescent="0.25">
      <c r="A156" s="50" t="s">
        <v>25</v>
      </c>
      <c r="B156" s="51">
        <v>1258.838</v>
      </c>
      <c r="C156" s="51">
        <v>2075.4877336787563</v>
      </c>
      <c r="D156" s="51">
        <v>1459.4760000000001</v>
      </c>
      <c r="E156" s="51">
        <v>1976.9497017774793</v>
      </c>
      <c r="F156" s="53" t="s">
        <v>26</v>
      </c>
    </row>
    <row r="157" spans="1:10" s="21" customFormat="1" x14ac:dyDescent="0.25">
      <c r="A157" s="54" t="s">
        <v>33</v>
      </c>
      <c r="B157" s="51">
        <v>639.923</v>
      </c>
      <c r="C157" s="51">
        <v>712.59092227979272</v>
      </c>
      <c r="D157" s="51">
        <v>598.38649999999996</v>
      </c>
      <c r="E157" s="51">
        <v>935.51489637305713</v>
      </c>
      <c r="F157" s="55" t="s">
        <v>34</v>
      </c>
    </row>
    <row r="158" spans="1:10" s="21" customFormat="1" x14ac:dyDescent="0.25">
      <c r="A158" s="50" t="s">
        <v>45</v>
      </c>
      <c r="B158" s="51" t="s">
        <v>108</v>
      </c>
      <c r="C158" s="51" t="s">
        <v>108</v>
      </c>
      <c r="D158" s="51" t="s">
        <v>108</v>
      </c>
      <c r="E158" s="51" t="s">
        <v>108</v>
      </c>
      <c r="F158" s="52" t="s">
        <v>46</v>
      </c>
    </row>
    <row r="159" spans="1:10" s="21" customFormat="1" x14ac:dyDescent="0.25">
      <c r="A159" s="50" t="s">
        <v>9</v>
      </c>
      <c r="B159" s="51">
        <v>1055.2026000000001</v>
      </c>
      <c r="C159" s="51">
        <v>1315.5086314507769</v>
      </c>
      <c r="D159" s="51">
        <v>743.04140000000007</v>
      </c>
      <c r="E159" s="51">
        <v>814.14618467402283</v>
      </c>
      <c r="F159" s="53" t="s">
        <v>10</v>
      </c>
    </row>
    <row r="160" spans="1:10" s="21" customFormat="1" x14ac:dyDescent="0.25">
      <c r="A160" s="50" t="s">
        <v>23</v>
      </c>
      <c r="B160" s="51">
        <v>1.3220000000000001</v>
      </c>
      <c r="C160" s="51">
        <v>0.97327999999999992</v>
      </c>
      <c r="D160" s="51">
        <v>79.709999999999994</v>
      </c>
      <c r="E160" s="51">
        <v>301.91168831168829</v>
      </c>
      <c r="F160" s="53" t="s">
        <v>24</v>
      </c>
    </row>
    <row r="161" spans="1:8" s="21" customFormat="1" x14ac:dyDescent="0.25">
      <c r="A161" s="50" t="s">
        <v>21</v>
      </c>
      <c r="B161" s="51" t="s">
        <v>108</v>
      </c>
      <c r="C161" s="51" t="s">
        <v>108</v>
      </c>
      <c r="D161" s="51" t="s">
        <v>108</v>
      </c>
      <c r="E161" s="51" t="s">
        <v>108</v>
      </c>
      <c r="F161" s="53" t="s">
        <v>22</v>
      </c>
    </row>
    <row r="162" spans="1:8" s="21" customFormat="1" x14ac:dyDescent="0.25">
      <c r="A162" s="54" t="s">
        <v>31</v>
      </c>
      <c r="B162" s="51">
        <v>3102.5639999999999</v>
      </c>
      <c r="C162" s="51">
        <v>1766.1936282383419</v>
      </c>
      <c r="D162" s="51">
        <v>3694.4458999999997</v>
      </c>
      <c r="E162" s="51">
        <v>3042.3489419936327</v>
      </c>
      <c r="F162" s="55" t="s">
        <v>32</v>
      </c>
    </row>
    <row r="163" spans="1:8" s="21" customFormat="1" x14ac:dyDescent="0.25">
      <c r="A163" s="50" t="s">
        <v>35</v>
      </c>
      <c r="B163" s="51">
        <v>78.230999999999995</v>
      </c>
      <c r="C163" s="51">
        <v>191.9509896373057</v>
      </c>
      <c r="D163" s="51" t="s">
        <v>108</v>
      </c>
      <c r="E163" s="51" t="s">
        <v>108</v>
      </c>
      <c r="F163" s="52" t="s">
        <v>36</v>
      </c>
    </row>
    <row r="164" spans="1:8" s="21" customFormat="1" x14ac:dyDescent="0.25">
      <c r="A164" s="50" t="s">
        <v>56</v>
      </c>
      <c r="B164" s="51">
        <v>820.04</v>
      </c>
      <c r="C164" s="51">
        <v>358.3693341968912</v>
      </c>
      <c r="D164" s="51">
        <v>265.60700000000003</v>
      </c>
      <c r="E164" s="51">
        <v>194.14298485942589</v>
      </c>
      <c r="F164" s="53" t="s">
        <v>38</v>
      </c>
    </row>
    <row r="165" spans="1:8" s="21" customFormat="1" ht="15.75" thickBot="1" x14ac:dyDescent="0.3">
      <c r="A165" s="50" t="s">
        <v>53</v>
      </c>
      <c r="B165" s="51">
        <v>9617.672512000001</v>
      </c>
      <c r="C165" s="51">
        <v>4635.9492282259071</v>
      </c>
      <c r="D165" s="51">
        <v>11042.716399999999</v>
      </c>
      <c r="E165" s="51">
        <v>9660.1981181138945</v>
      </c>
      <c r="F165" s="53" t="s">
        <v>40</v>
      </c>
    </row>
    <row r="166" spans="1:8" s="21" customFormat="1" ht="15.75" thickBot="1" x14ac:dyDescent="0.3">
      <c r="A166" s="59" t="s">
        <v>114</v>
      </c>
      <c r="B166" s="62">
        <v>87302.09329400002</v>
      </c>
      <c r="C166" s="62">
        <v>120802.03234715025</v>
      </c>
      <c r="D166" s="62">
        <f>SUM(D152:D165)</f>
        <v>86398.439670000022</v>
      </c>
      <c r="E166" s="62">
        <f>SUM(E152:E165)</f>
        <v>120685.89702551038</v>
      </c>
      <c r="F166" s="61" t="s">
        <v>133</v>
      </c>
    </row>
    <row r="167" spans="1:8" s="21" customFormat="1" x14ac:dyDescent="0.25">
      <c r="A167"/>
      <c r="B167"/>
      <c r="C167"/>
      <c r="D167"/>
      <c r="E167"/>
      <c r="F167"/>
      <c r="G167"/>
      <c r="H167"/>
    </row>
    <row r="170" spans="1:8" s="22" customFormat="1" x14ac:dyDescent="0.25">
      <c r="A170" s="42" t="s">
        <v>172</v>
      </c>
      <c r="B170"/>
      <c r="C170"/>
      <c r="D170"/>
      <c r="E170"/>
      <c r="F170" t="s">
        <v>173</v>
      </c>
    </row>
    <row r="171" spans="1:8" s="22" customFormat="1" ht="15.75" thickBot="1" x14ac:dyDescent="0.3">
      <c r="A171" t="s">
        <v>110</v>
      </c>
      <c r="B171"/>
      <c r="C171"/>
      <c r="D171" t="s">
        <v>49</v>
      </c>
      <c r="E171"/>
      <c r="F171" t="s">
        <v>50</v>
      </c>
    </row>
    <row r="172" spans="1:8" s="22" customFormat="1" ht="15.75" x14ac:dyDescent="0.25">
      <c r="A172" s="121" t="s">
        <v>51</v>
      </c>
      <c r="B172" s="123">
        <v>2018</v>
      </c>
      <c r="C172" s="124"/>
      <c r="D172" s="123">
        <v>2019</v>
      </c>
      <c r="E172" s="124"/>
      <c r="F172" s="46" t="s">
        <v>2</v>
      </c>
    </row>
    <row r="173" spans="1:8" s="22" customFormat="1" ht="16.5" thickBot="1" x14ac:dyDescent="0.3">
      <c r="A173" s="122"/>
      <c r="B173" s="47"/>
      <c r="C173" s="47"/>
      <c r="D173" s="47" t="s">
        <v>105</v>
      </c>
      <c r="E173" s="48" t="s">
        <v>106</v>
      </c>
      <c r="F173" s="49"/>
    </row>
    <row r="174" spans="1:8" s="22" customFormat="1" x14ac:dyDescent="0.25">
      <c r="A174" s="50" t="s">
        <v>5</v>
      </c>
      <c r="B174" s="51" t="s">
        <v>108</v>
      </c>
      <c r="C174" s="51" t="s">
        <v>108</v>
      </c>
      <c r="D174" s="51" t="s">
        <v>108</v>
      </c>
      <c r="E174" s="51" t="s">
        <v>108</v>
      </c>
      <c r="F174" s="53" t="s">
        <v>6</v>
      </c>
    </row>
    <row r="175" spans="1:8" s="22" customFormat="1" x14ac:dyDescent="0.25">
      <c r="A175" s="54" t="s">
        <v>7</v>
      </c>
      <c r="B175" s="51" t="s">
        <v>108</v>
      </c>
      <c r="C175" s="51" t="s">
        <v>108</v>
      </c>
      <c r="D175" s="51" t="s">
        <v>108</v>
      </c>
      <c r="E175" s="51" t="s">
        <v>108</v>
      </c>
      <c r="F175" s="55" t="s">
        <v>8</v>
      </c>
    </row>
    <row r="176" spans="1:8" s="22" customFormat="1" x14ac:dyDescent="0.25">
      <c r="A176" s="50" t="s">
        <v>33</v>
      </c>
      <c r="B176" s="51" t="s">
        <v>108</v>
      </c>
      <c r="C176" s="51">
        <v>50</v>
      </c>
      <c r="D176" s="51" t="s">
        <v>108</v>
      </c>
      <c r="E176" s="51" t="s">
        <v>108</v>
      </c>
      <c r="F176" s="52" t="s">
        <v>34</v>
      </c>
    </row>
    <row r="177" spans="1:6" s="22" customFormat="1" x14ac:dyDescent="0.25">
      <c r="A177" s="50" t="s">
        <v>17</v>
      </c>
      <c r="B177" s="51" t="s">
        <v>108</v>
      </c>
      <c r="C177" s="51" t="s">
        <v>108</v>
      </c>
      <c r="D177" s="51">
        <v>725</v>
      </c>
      <c r="E177" s="51">
        <v>2648</v>
      </c>
      <c r="F177" s="53" t="s">
        <v>18</v>
      </c>
    </row>
    <row r="178" spans="1:6" s="22" customFormat="1" ht="15.75" thickBot="1" x14ac:dyDescent="0.3">
      <c r="A178" s="50" t="s">
        <v>55</v>
      </c>
      <c r="B178" s="51">
        <v>32</v>
      </c>
      <c r="C178" s="51">
        <v>308</v>
      </c>
      <c r="D178" s="51">
        <v>32</v>
      </c>
      <c r="E178" s="51">
        <v>308</v>
      </c>
      <c r="F178" s="53" t="s">
        <v>28</v>
      </c>
    </row>
    <row r="179" spans="1:6" s="22" customFormat="1" ht="15.75" thickBot="1" x14ac:dyDescent="0.3">
      <c r="A179" s="59" t="s">
        <v>114</v>
      </c>
      <c r="B179" s="62">
        <v>952</v>
      </c>
      <c r="C179" s="62">
        <v>805</v>
      </c>
      <c r="D179" s="62">
        <v>32</v>
      </c>
      <c r="E179" s="62">
        <v>358</v>
      </c>
      <c r="F179" s="61" t="s">
        <v>48</v>
      </c>
    </row>
    <row r="184" spans="1:6" x14ac:dyDescent="0.25">
      <c r="A184" s="42" t="s">
        <v>174</v>
      </c>
      <c r="F184" t="s">
        <v>175</v>
      </c>
    </row>
    <row r="185" spans="1:6" ht="15.75" thickBot="1" x14ac:dyDescent="0.3">
      <c r="A185" t="s">
        <v>110</v>
      </c>
      <c r="D185" t="s">
        <v>49</v>
      </c>
      <c r="F185" t="s">
        <v>50</v>
      </c>
    </row>
    <row r="186" spans="1:6" ht="15.75" x14ac:dyDescent="0.25">
      <c r="A186" s="121" t="s">
        <v>51</v>
      </c>
      <c r="B186" s="123">
        <v>2018</v>
      </c>
      <c r="C186" s="124"/>
      <c r="D186" s="123">
        <v>2019</v>
      </c>
      <c r="E186" s="124"/>
      <c r="F186" s="46" t="s">
        <v>2</v>
      </c>
    </row>
    <row r="187" spans="1:6" ht="16.5" thickBot="1" x14ac:dyDescent="0.3">
      <c r="A187" s="122"/>
      <c r="B187" s="47" t="s">
        <v>105</v>
      </c>
      <c r="C187" s="47" t="s">
        <v>106</v>
      </c>
      <c r="D187" s="47" t="s">
        <v>105</v>
      </c>
      <c r="E187" s="48" t="s">
        <v>106</v>
      </c>
      <c r="F187" s="49"/>
    </row>
    <row r="188" spans="1:6" x14ac:dyDescent="0.25">
      <c r="A188" s="50" t="s">
        <v>3</v>
      </c>
      <c r="B188" s="51" t="s">
        <v>108</v>
      </c>
      <c r="C188" s="51" t="s">
        <v>108</v>
      </c>
      <c r="D188" s="51" t="s">
        <v>108</v>
      </c>
      <c r="E188" s="51" t="s">
        <v>108</v>
      </c>
      <c r="F188" s="53" t="s">
        <v>4</v>
      </c>
    </row>
    <row r="189" spans="1:6" x14ac:dyDescent="0.25">
      <c r="A189" s="54" t="s">
        <v>5</v>
      </c>
      <c r="B189" s="51">
        <v>16</v>
      </c>
      <c r="C189" s="51">
        <v>50</v>
      </c>
      <c r="D189" s="51" t="s">
        <v>108</v>
      </c>
      <c r="E189" s="51" t="s">
        <v>108</v>
      </c>
      <c r="F189" s="55" t="s">
        <v>6</v>
      </c>
    </row>
    <row r="190" spans="1:6" x14ac:dyDescent="0.25">
      <c r="A190" s="50" t="s">
        <v>7</v>
      </c>
      <c r="B190" s="51">
        <v>2</v>
      </c>
      <c r="C190" s="51">
        <v>2</v>
      </c>
      <c r="D190" s="51" t="s">
        <v>108</v>
      </c>
      <c r="E190" s="51" t="s">
        <v>108</v>
      </c>
      <c r="F190" s="52" t="s">
        <v>8</v>
      </c>
    </row>
    <row r="191" spans="1:6" x14ac:dyDescent="0.25">
      <c r="A191" s="50" t="s">
        <v>17</v>
      </c>
      <c r="B191" s="51">
        <v>1</v>
      </c>
      <c r="C191" s="51">
        <v>4</v>
      </c>
      <c r="D191" s="51" t="s">
        <v>108</v>
      </c>
      <c r="E191" s="51" t="s">
        <v>108</v>
      </c>
      <c r="F191" s="53" t="s">
        <v>18</v>
      </c>
    </row>
    <row r="192" spans="1:6" x14ac:dyDescent="0.25">
      <c r="A192" s="54" t="s">
        <v>25</v>
      </c>
      <c r="B192" s="51">
        <v>143</v>
      </c>
      <c r="C192" s="51">
        <v>193</v>
      </c>
      <c r="D192" s="51">
        <v>25</v>
      </c>
      <c r="E192" s="51">
        <v>159</v>
      </c>
      <c r="F192" s="55" t="s">
        <v>26</v>
      </c>
    </row>
    <row r="193" spans="1:10" x14ac:dyDescent="0.25">
      <c r="A193" s="50" t="s">
        <v>55</v>
      </c>
      <c r="B193" s="51" t="s">
        <v>108</v>
      </c>
      <c r="C193" s="51" t="s">
        <v>108</v>
      </c>
      <c r="D193" s="51" t="s">
        <v>108</v>
      </c>
      <c r="E193" s="51" t="s">
        <v>108</v>
      </c>
      <c r="F193" s="52" t="s">
        <v>132</v>
      </c>
    </row>
    <row r="194" spans="1:10" x14ac:dyDescent="0.25">
      <c r="A194" s="50" t="s">
        <v>35</v>
      </c>
      <c r="B194" s="51">
        <v>2</v>
      </c>
      <c r="C194" s="51">
        <v>9</v>
      </c>
      <c r="D194" s="51" t="s">
        <v>108</v>
      </c>
      <c r="E194" s="51" t="s">
        <v>108</v>
      </c>
      <c r="F194" s="53" t="s">
        <v>36</v>
      </c>
    </row>
    <row r="195" spans="1:10" ht="15.75" thickBot="1" x14ac:dyDescent="0.3">
      <c r="A195" s="54" t="s">
        <v>31</v>
      </c>
      <c r="B195" s="51">
        <v>144</v>
      </c>
      <c r="C195" s="51">
        <v>1599</v>
      </c>
      <c r="D195" s="51">
        <v>74</v>
      </c>
      <c r="E195" s="51">
        <v>888</v>
      </c>
      <c r="F195" s="55" t="s">
        <v>32</v>
      </c>
    </row>
    <row r="196" spans="1:10" ht="15.75" thickBot="1" x14ac:dyDescent="0.3">
      <c r="A196" s="59" t="s">
        <v>114</v>
      </c>
      <c r="B196" s="62">
        <f>SUM(B188:B195)</f>
        <v>308</v>
      </c>
      <c r="C196" s="62">
        <f t="shared" ref="C196:E196" si="6">SUM(C188:C195)</f>
        <v>1857</v>
      </c>
      <c r="D196" s="62">
        <f t="shared" si="6"/>
        <v>99</v>
      </c>
      <c r="E196" s="62">
        <f t="shared" si="6"/>
        <v>1047</v>
      </c>
      <c r="F196" s="61" t="s">
        <v>61</v>
      </c>
    </row>
    <row r="203" spans="1:10" x14ac:dyDescent="0.25">
      <c r="F203" t="s">
        <v>177</v>
      </c>
    </row>
    <row r="204" spans="1:10" s="21" customFormat="1" x14ac:dyDescent="0.25">
      <c r="A204" s="42" t="s">
        <v>176</v>
      </c>
      <c r="B204"/>
      <c r="C204"/>
      <c r="D204"/>
      <c r="E204"/>
      <c r="F204" t="s">
        <v>50</v>
      </c>
      <c r="G204"/>
    </row>
    <row r="205" spans="1:10" s="21" customFormat="1" ht="15.75" thickBot="1" x14ac:dyDescent="0.3">
      <c r="A205" t="s">
        <v>110</v>
      </c>
      <c r="B205"/>
      <c r="C205"/>
      <c r="D205"/>
      <c r="E205"/>
      <c r="F205" t="s">
        <v>49</v>
      </c>
      <c r="G205"/>
    </row>
    <row r="206" spans="1:10" s="21" customFormat="1" ht="15.75" x14ac:dyDescent="0.25">
      <c r="A206" s="121" t="s">
        <v>51</v>
      </c>
      <c r="B206" s="123">
        <v>2018</v>
      </c>
      <c r="C206" s="124"/>
      <c r="D206" s="123">
        <v>2019</v>
      </c>
      <c r="E206" s="124"/>
      <c r="F206" s="46" t="s">
        <v>2</v>
      </c>
      <c r="I206"/>
      <c r="J206"/>
    </row>
    <row r="207" spans="1:10" s="21" customFormat="1" ht="16.5" thickBot="1" x14ac:dyDescent="0.3">
      <c r="A207" s="122"/>
      <c r="B207" s="47" t="s">
        <v>105</v>
      </c>
      <c r="C207" s="47" t="s">
        <v>106</v>
      </c>
      <c r="D207" s="47" t="s">
        <v>105</v>
      </c>
      <c r="E207" s="48" t="s">
        <v>106</v>
      </c>
      <c r="F207" s="49"/>
      <c r="I207"/>
      <c r="J207"/>
    </row>
    <row r="208" spans="1:10" s="21" customFormat="1" x14ac:dyDescent="0.25">
      <c r="A208" s="50" t="s">
        <v>3</v>
      </c>
      <c r="B208" s="51">
        <v>10</v>
      </c>
      <c r="C208" s="51">
        <v>71</v>
      </c>
      <c r="D208" s="51">
        <v>11</v>
      </c>
      <c r="E208" s="51">
        <v>99</v>
      </c>
      <c r="F208" s="53" t="s">
        <v>4</v>
      </c>
      <c r="I208"/>
      <c r="J208"/>
    </row>
    <row r="209" spans="1:10" s="21" customFormat="1" x14ac:dyDescent="0.25">
      <c r="A209" s="54" t="s">
        <v>5</v>
      </c>
      <c r="B209" s="51">
        <v>14</v>
      </c>
      <c r="C209" s="51">
        <v>154</v>
      </c>
      <c r="D209" s="51">
        <v>0.27272727272727271</v>
      </c>
      <c r="E209" s="51">
        <v>3</v>
      </c>
      <c r="F209" s="55" t="s">
        <v>6</v>
      </c>
      <c r="I209"/>
      <c r="J209"/>
    </row>
    <row r="210" spans="1:10" s="21" customFormat="1" ht="22.5" customHeight="1" x14ac:dyDescent="0.25">
      <c r="A210" s="50" t="s">
        <v>7</v>
      </c>
      <c r="B210" s="51">
        <v>0</v>
      </c>
      <c r="C210" s="51">
        <v>0</v>
      </c>
      <c r="D210" s="51">
        <v>0</v>
      </c>
      <c r="E210" s="51">
        <v>0</v>
      </c>
      <c r="F210" s="52" t="s">
        <v>8</v>
      </c>
      <c r="I210"/>
      <c r="J210"/>
    </row>
    <row r="211" spans="1:10" s="21" customFormat="1" x14ac:dyDescent="0.25">
      <c r="A211" s="50" t="s">
        <v>17</v>
      </c>
      <c r="B211" s="51">
        <v>77</v>
      </c>
      <c r="C211" s="51">
        <v>892</v>
      </c>
      <c r="D211" s="51">
        <v>148</v>
      </c>
      <c r="E211" s="51">
        <v>1505</v>
      </c>
      <c r="F211" s="52" t="s">
        <v>18</v>
      </c>
      <c r="I211"/>
      <c r="J211"/>
    </row>
    <row r="212" spans="1:10" s="21" customFormat="1" x14ac:dyDescent="0.25">
      <c r="A212" s="50" t="s">
        <v>25</v>
      </c>
      <c r="B212" s="51">
        <v>5</v>
      </c>
      <c r="C212" s="51">
        <v>71</v>
      </c>
      <c r="D212" s="51">
        <v>5</v>
      </c>
      <c r="E212" s="51">
        <v>83</v>
      </c>
      <c r="F212" s="53" t="s">
        <v>26</v>
      </c>
      <c r="I212"/>
      <c r="J212"/>
    </row>
    <row r="213" spans="1:10" s="21" customFormat="1" x14ac:dyDescent="0.25">
      <c r="A213" s="50" t="s">
        <v>31</v>
      </c>
      <c r="B213" s="51">
        <v>14</v>
      </c>
      <c r="C213" s="51">
        <v>221</v>
      </c>
      <c r="D213" s="51">
        <v>5</v>
      </c>
      <c r="E213" s="51">
        <v>100</v>
      </c>
      <c r="F213" s="53" t="s">
        <v>32</v>
      </c>
      <c r="I213"/>
      <c r="J213"/>
    </row>
    <row r="214" spans="1:10" s="21" customFormat="1" x14ac:dyDescent="0.25">
      <c r="A214" s="54" t="s">
        <v>33</v>
      </c>
      <c r="B214" s="51">
        <v>6</v>
      </c>
      <c r="C214" s="51">
        <v>105</v>
      </c>
      <c r="D214" s="51">
        <v>3</v>
      </c>
      <c r="E214" s="51">
        <v>61</v>
      </c>
      <c r="F214" s="55" t="s">
        <v>34</v>
      </c>
      <c r="I214"/>
      <c r="J214"/>
    </row>
    <row r="215" spans="1:10" s="21" customFormat="1" ht="15.75" thickBot="1" x14ac:dyDescent="0.3">
      <c r="A215" s="50" t="s">
        <v>39</v>
      </c>
      <c r="B215" s="51">
        <v>1</v>
      </c>
      <c r="C215" s="51">
        <v>13</v>
      </c>
      <c r="D215" s="51">
        <v>0</v>
      </c>
      <c r="E215" s="51">
        <v>0</v>
      </c>
      <c r="F215" s="52" t="s">
        <v>40</v>
      </c>
      <c r="I215"/>
      <c r="J215"/>
    </row>
    <row r="216" spans="1:10" s="21" customFormat="1" ht="15.75" thickBot="1" x14ac:dyDescent="0.3">
      <c r="A216" s="59" t="s">
        <v>114</v>
      </c>
      <c r="B216" s="62">
        <f t="shared" ref="B216:E216" si="7">SUM(B208:B215)</f>
        <v>127</v>
      </c>
      <c r="C216" s="62">
        <f t="shared" si="7"/>
        <v>1527</v>
      </c>
      <c r="D216" s="62">
        <f>SUM(D208:D215)</f>
        <v>172.27272727272728</v>
      </c>
      <c r="E216" s="62">
        <f t="shared" si="7"/>
        <v>1851</v>
      </c>
      <c r="F216" s="61" t="s">
        <v>61</v>
      </c>
      <c r="I216"/>
      <c r="J216"/>
    </row>
    <row r="219" spans="1:10" x14ac:dyDescent="0.25">
      <c r="F219" s="3"/>
      <c r="G219" s="3"/>
      <c r="H219" s="3"/>
      <c r="I219" s="3"/>
    </row>
    <row r="220" spans="1:10" x14ac:dyDescent="0.25">
      <c r="F220" s="3"/>
    </row>
    <row r="221" spans="1:10" x14ac:dyDescent="0.25">
      <c r="F221" s="3"/>
    </row>
    <row r="223" spans="1:10" x14ac:dyDescent="0.25">
      <c r="B223" s="3"/>
      <c r="C223" s="3"/>
      <c r="D223" s="3"/>
      <c r="E223" s="3"/>
      <c r="F223" s="3"/>
      <c r="G223" s="3"/>
      <c r="H223" s="3"/>
      <c r="I223" s="3"/>
    </row>
    <row r="225" spans="1:7" s="21" customFormat="1" x14ac:dyDescent="0.25"/>
    <row r="226" spans="1:7" s="21" customFormat="1" x14ac:dyDescent="0.25">
      <c r="A226" s="42" t="s">
        <v>178</v>
      </c>
      <c r="B226"/>
      <c r="C226"/>
      <c r="D226"/>
      <c r="E226"/>
      <c r="F226" t="s">
        <v>179</v>
      </c>
      <c r="G226"/>
    </row>
    <row r="227" spans="1:7" s="21" customFormat="1" ht="15.75" thickBot="1" x14ac:dyDescent="0.3">
      <c r="A227" t="s">
        <v>110</v>
      </c>
      <c r="B227"/>
      <c r="C227"/>
      <c r="D227" t="s">
        <v>49</v>
      </c>
      <c r="F227" t="s">
        <v>50</v>
      </c>
      <c r="G227"/>
    </row>
    <row r="228" spans="1:7" s="21" customFormat="1" ht="15.75" thickBot="1" x14ac:dyDescent="0.3">
      <c r="A228" s="121" t="s">
        <v>51</v>
      </c>
      <c r="B228" s="128">
        <v>2018</v>
      </c>
      <c r="C228" s="129"/>
      <c r="D228" s="128">
        <v>2019</v>
      </c>
      <c r="E228" s="129"/>
      <c r="F228" s="46" t="s">
        <v>2</v>
      </c>
    </row>
    <row r="229" spans="1:7" s="21" customFormat="1" ht="15.75" thickBot="1" x14ac:dyDescent="0.3">
      <c r="A229" s="122"/>
      <c r="B229" s="108" t="s">
        <v>105</v>
      </c>
      <c r="C229" s="49" t="s">
        <v>106</v>
      </c>
      <c r="D229" s="49" t="s">
        <v>105</v>
      </c>
      <c r="E229" s="49" t="s">
        <v>106</v>
      </c>
      <c r="F229" s="49"/>
    </row>
    <row r="230" spans="1:7" s="21" customFormat="1" x14ac:dyDescent="0.25">
      <c r="A230" s="50" t="s">
        <v>3</v>
      </c>
      <c r="B230" s="51">
        <v>1295</v>
      </c>
      <c r="C230" s="51">
        <v>2384.7280000000001</v>
      </c>
      <c r="D230" s="51">
        <v>1819</v>
      </c>
      <c r="E230" s="51">
        <v>1779.788</v>
      </c>
      <c r="F230" s="53" t="s">
        <v>4</v>
      </c>
    </row>
    <row r="231" spans="1:7" s="21" customFormat="1" x14ac:dyDescent="0.25">
      <c r="A231" s="54" t="s">
        <v>5</v>
      </c>
      <c r="B231" s="51">
        <v>5722</v>
      </c>
      <c r="C231" s="51">
        <v>4708.4400000000005</v>
      </c>
      <c r="D231" s="51">
        <v>7699</v>
      </c>
      <c r="E231" s="51">
        <v>7513.4940000000006</v>
      </c>
      <c r="F231" s="55" t="s">
        <v>6</v>
      </c>
    </row>
    <row r="232" spans="1:7" s="21" customFormat="1" x14ac:dyDescent="0.25">
      <c r="A232" s="50" t="s">
        <v>7</v>
      </c>
      <c r="B232" s="51">
        <v>202</v>
      </c>
      <c r="C232" s="51">
        <v>454.83600000000001</v>
      </c>
      <c r="D232" s="51">
        <v>984</v>
      </c>
      <c r="E232" s="51">
        <v>910.19400000000007</v>
      </c>
      <c r="F232" s="52" t="s">
        <v>8</v>
      </c>
    </row>
    <row r="233" spans="1:7" s="21" customFormat="1" x14ac:dyDescent="0.25">
      <c r="A233" s="50" t="s">
        <v>9</v>
      </c>
      <c r="B233" s="51">
        <v>182</v>
      </c>
      <c r="C233" s="51">
        <v>236.93</v>
      </c>
      <c r="D233" s="51">
        <v>164</v>
      </c>
      <c r="E233" s="51">
        <v>193.952</v>
      </c>
      <c r="F233" s="52" t="s">
        <v>10</v>
      </c>
    </row>
    <row r="234" spans="1:7" s="21" customFormat="1" x14ac:dyDescent="0.25">
      <c r="A234" s="50" t="s">
        <v>17</v>
      </c>
      <c r="B234" s="51">
        <v>38</v>
      </c>
      <c r="C234" s="51">
        <v>92.974000000000004</v>
      </c>
      <c r="D234" s="51">
        <v>315</v>
      </c>
      <c r="E234" s="51">
        <v>388.48400000000004</v>
      </c>
      <c r="F234" s="53" t="s">
        <v>18</v>
      </c>
    </row>
    <row r="235" spans="1:7" s="21" customFormat="1" ht="26.25" customHeight="1" x14ac:dyDescent="0.25">
      <c r="A235" s="54" t="s">
        <v>19</v>
      </c>
      <c r="B235" s="51">
        <v>1</v>
      </c>
      <c r="C235" s="51">
        <v>0.63800000000000001</v>
      </c>
      <c r="D235" s="51">
        <v>0</v>
      </c>
      <c r="E235" s="51">
        <v>0</v>
      </c>
      <c r="F235" s="55" t="s">
        <v>20</v>
      </c>
    </row>
    <row r="236" spans="1:7" s="21" customFormat="1" x14ac:dyDescent="0.25">
      <c r="A236" s="50" t="s">
        <v>21</v>
      </c>
      <c r="B236" s="51">
        <v>0</v>
      </c>
      <c r="C236" s="51">
        <v>0</v>
      </c>
      <c r="D236" s="51">
        <v>0</v>
      </c>
      <c r="E236" s="51">
        <v>0</v>
      </c>
      <c r="F236" s="53" t="s">
        <v>22</v>
      </c>
    </row>
    <row r="237" spans="1:7" s="21" customFormat="1" x14ac:dyDescent="0.25">
      <c r="A237" s="54" t="s">
        <v>25</v>
      </c>
      <c r="B237" s="51">
        <v>15</v>
      </c>
      <c r="C237" s="51">
        <v>10.556000000000001</v>
      </c>
      <c r="D237" s="51">
        <v>0</v>
      </c>
      <c r="E237" s="51">
        <v>0</v>
      </c>
      <c r="F237" s="55" t="s">
        <v>26</v>
      </c>
    </row>
    <row r="238" spans="1:7" s="21" customFormat="1" x14ac:dyDescent="0.25">
      <c r="A238" s="50" t="s">
        <v>27</v>
      </c>
      <c r="B238" s="51">
        <v>123</v>
      </c>
      <c r="C238" s="51">
        <v>288.78200000000004</v>
      </c>
      <c r="D238" s="51">
        <v>130</v>
      </c>
      <c r="E238" s="51">
        <v>293.596</v>
      </c>
      <c r="F238" s="52" t="s">
        <v>28</v>
      </c>
    </row>
    <row r="239" spans="1:7" s="21" customFormat="1" x14ac:dyDescent="0.25">
      <c r="A239" s="50" t="s">
        <v>29</v>
      </c>
      <c r="B239" s="51">
        <v>88</v>
      </c>
      <c r="C239" s="51">
        <v>81.432000000000002</v>
      </c>
      <c r="D239" s="51">
        <v>589</v>
      </c>
      <c r="E239" s="51">
        <v>259.84000000000003</v>
      </c>
      <c r="F239" s="52" t="s">
        <v>30</v>
      </c>
    </row>
    <row r="240" spans="1:7" s="21" customFormat="1" x14ac:dyDescent="0.25">
      <c r="A240" s="50" t="s">
        <v>31</v>
      </c>
      <c r="B240" s="51">
        <v>77</v>
      </c>
      <c r="C240" s="51">
        <v>80.62</v>
      </c>
      <c r="D240" s="51">
        <v>0</v>
      </c>
      <c r="E240" s="51">
        <v>0</v>
      </c>
      <c r="F240" s="53" t="s">
        <v>32</v>
      </c>
    </row>
    <row r="241" spans="1:6" s="21" customFormat="1" x14ac:dyDescent="0.25">
      <c r="A241" s="54" t="s">
        <v>33</v>
      </c>
      <c r="B241" s="51">
        <v>3983</v>
      </c>
      <c r="C241" s="51">
        <v>2046.9940000000001</v>
      </c>
      <c r="D241" s="51">
        <v>4796</v>
      </c>
      <c r="E241" s="51">
        <v>3159.84</v>
      </c>
      <c r="F241" s="55" t="s">
        <v>34</v>
      </c>
    </row>
    <row r="242" spans="1:6" s="21" customFormat="1" x14ac:dyDescent="0.25">
      <c r="A242" s="50" t="s">
        <v>35</v>
      </c>
      <c r="B242" s="51">
        <v>2332</v>
      </c>
      <c r="C242" s="51">
        <v>1348.0360000000001</v>
      </c>
      <c r="D242" s="51">
        <v>2182</v>
      </c>
      <c r="E242" s="51">
        <v>958.33400000000006</v>
      </c>
      <c r="F242" s="53" t="s">
        <v>36</v>
      </c>
    </row>
    <row r="243" spans="1:6" s="21" customFormat="1" x14ac:dyDescent="0.25">
      <c r="A243" s="54" t="s">
        <v>37</v>
      </c>
      <c r="B243" s="51">
        <v>103</v>
      </c>
      <c r="C243" s="51">
        <v>88.50800000000001</v>
      </c>
      <c r="D243" s="51">
        <v>153</v>
      </c>
      <c r="E243" s="51">
        <v>84.564000000000007</v>
      </c>
      <c r="F243" s="55" t="s">
        <v>38</v>
      </c>
    </row>
    <row r="244" spans="1:6" s="21" customFormat="1" ht="15.75" thickBot="1" x14ac:dyDescent="0.3">
      <c r="A244" s="56" t="s">
        <v>41</v>
      </c>
      <c r="B244" s="57">
        <v>5008</v>
      </c>
      <c r="C244" s="57">
        <v>1134.77</v>
      </c>
      <c r="D244" s="51">
        <v>25</v>
      </c>
      <c r="E244" s="51">
        <v>51.446000000000005</v>
      </c>
      <c r="F244" s="58" t="s">
        <v>42</v>
      </c>
    </row>
    <row r="245" spans="1:6" s="21" customFormat="1" ht="16.5" thickBot="1" x14ac:dyDescent="0.3">
      <c r="A245" s="59" t="s">
        <v>114</v>
      </c>
      <c r="B245" s="106">
        <f>SUM(B230:B244)</f>
        <v>19169</v>
      </c>
      <c r="C245" s="106">
        <f>SUM(C230:C244)</f>
        <v>12958.244000000002</v>
      </c>
      <c r="D245" s="106">
        <f>SUM(D230:D244)</f>
        <v>18856</v>
      </c>
      <c r="E245" s="106">
        <f>SUM(E230:E244)</f>
        <v>15593.532000000001</v>
      </c>
      <c r="F245" s="107" t="s">
        <v>61</v>
      </c>
    </row>
    <row r="249" spans="1:6" x14ac:dyDescent="0.25">
      <c r="A249" s="42" t="s">
        <v>180</v>
      </c>
      <c r="F249" t="s">
        <v>181</v>
      </c>
    </row>
    <row r="250" spans="1:6" ht="15.75" thickBot="1" x14ac:dyDescent="0.3">
      <c r="A250" t="s">
        <v>110</v>
      </c>
      <c r="D250" t="s">
        <v>49</v>
      </c>
      <c r="F250" t="s">
        <v>50</v>
      </c>
    </row>
    <row r="251" spans="1:6" ht="15.75" x14ac:dyDescent="0.25">
      <c r="A251" s="121" t="s">
        <v>51</v>
      </c>
      <c r="B251" s="123">
        <v>2018</v>
      </c>
      <c r="C251" s="124"/>
      <c r="D251" s="123">
        <v>2019</v>
      </c>
      <c r="E251" s="124"/>
      <c r="F251" s="46" t="s">
        <v>2</v>
      </c>
    </row>
    <row r="252" spans="1:6" ht="16.5" thickBot="1" x14ac:dyDescent="0.3">
      <c r="A252" s="122"/>
      <c r="B252" s="47" t="s">
        <v>105</v>
      </c>
      <c r="C252" s="47" t="s">
        <v>106</v>
      </c>
      <c r="D252" s="47" t="s">
        <v>105</v>
      </c>
      <c r="E252" s="48" t="s">
        <v>106</v>
      </c>
      <c r="F252" s="49"/>
    </row>
    <row r="253" spans="1:6" x14ac:dyDescent="0.25">
      <c r="A253" s="50" t="s">
        <v>5</v>
      </c>
      <c r="B253" s="51">
        <v>15</v>
      </c>
      <c r="C253" s="51">
        <v>150</v>
      </c>
      <c r="D253" s="51">
        <v>16</v>
      </c>
      <c r="E253" s="51">
        <v>44</v>
      </c>
      <c r="F253" s="52" t="s">
        <v>6</v>
      </c>
    </row>
    <row r="254" spans="1:6" x14ac:dyDescent="0.25">
      <c r="A254" s="50"/>
      <c r="B254" s="51" t="s">
        <v>108</v>
      </c>
      <c r="C254" s="51" t="s">
        <v>108</v>
      </c>
      <c r="D254" s="51">
        <v>112</v>
      </c>
      <c r="E254" s="51">
        <v>78</v>
      </c>
      <c r="F254" s="52" t="s">
        <v>136</v>
      </c>
    </row>
    <row r="255" spans="1:6" x14ac:dyDescent="0.25">
      <c r="A255" s="50" t="s">
        <v>53</v>
      </c>
      <c r="B255" s="51">
        <v>28</v>
      </c>
      <c r="C255" s="51">
        <v>20</v>
      </c>
      <c r="D255" s="51">
        <v>326</v>
      </c>
      <c r="E255" s="51">
        <v>232</v>
      </c>
      <c r="F255" s="53" t="s">
        <v>40</v>
      </c>
    </row>
    <row r="256" spans="1:6" x14ac:dyDescent="0.25">
      <c r="A256" s="50"/>
      <c r="B256" s="51" t="s">
        <v>108</v>
      </c>
      <c r="C256" s="51" t="s">
        <v>108</v>
      </c>
      <c r="D256" s="51">
        <v>1</v>
      </c>
      <c r="E256" s="51">
        <v>20</v>
      </c>
      <c r="F256" s="53" t="s">
        <v>34</v>
      </c>
    </row>
    <row r="257" spans="1:10" x14ac:dyDescent="0.25">
      <c r="A257" s="54" t="s">
        <v>35</v>
      </c>
      <c r="B257" s="51">
        <v>192</v>
      </c>
      <c r="C257" s="51">
        <v>293</v>
      </c>
      <c r="D257" s="51">
        <v>107</v>
      </c>
      <c r="E257" s="51">
        <v>162</v>
      </c>
      <c r="F257" s="55" t="s">
        <v>36</v>
      </c>
    </row>
    <row r="258" spans="1:10" x14ac:dyDescent="0.25">
      <c r="A258" s="50" t="s">
        <v>43</v>
      </c>
      <c r="B258" s="51">
        <v>6</v>
      </c>
      <c r="C258" s="51">
        <v>6</v>
      </c>
      <c r="D258" s="51">
        <v>20</v>
      </c>
      <c r="E258" s="51">
        <v>18</v>
      </c>
      <c r="F258" s="52" t="s">
        <v>44</v>
      </c>
    </row>
    <row r="259" spans="1:10" x14ac:dyDescent="0.25">
      <c r="A259" s="50" t="s">
        <v>11</v>
      </c>
      <c r="B259" s="51">
        <v>2717</v>
      </c>
      <c r="C259" s="51">
        <v>3002</v>
      </c>
      <c r="D259" s="51">
        <v>3527</v>
      </c>
      <c r="E259" s="51">
        <v>3494</v>
      </c>
      <c r="F259" s="52" t="s">
        <v>12</v>
      </c>
    </row>
    <row r="260" spans="1:10" x14ac:dyDescent="0.25">
      <c r="A260" s="50" t="s">
        <v>31</v>
      </c>
      <c r="B260" s="51">
        <v>14</v>
      </c>
      <c r="C260" s="51">
        <v>81</v>
      </c>
      <c r="D260" s="51">
        <v>0.34567901234567899</v>
      </c>
      <c r="E260" s="51">
        <v>2</v>
      </c>
      <c r="F260" s="53" t="s">
        <v>32</v>
      </c>
    </row>
    <row r="261" spans="1:10" x14ac:dyDescent="0.25">
      <c r="A261" s="54" t="s">
        <v>17</v>
      </c>
      <c r="B261" s="51" t="s">
        <v>108</v>
      </c>
      <c r="C261" s="51" t="s">
        <v>108</v>
      </c>
      <c r="D261" s="51" t="s">
        <v>108</v>
      </c>
      <c r="E261" s="51" t="s">
        <v>108</v>
      </c>
      <c r="F261" s="55" t="s">
        <v>18</v>
      </c>
    </row>
    <row r="262" spans="1:10" x14ac:dyDescent="0.25">
      <c r="A262" s="50" t="s">
        <v>9</v>
      </c>
      <c r="B262" s="51">
        <v>1955</v>
      </c>
      <c r="C262" s="51">
        <v>1510</v>
      </c>
      <c r="D262" s="51">
        <v>8459</v>
      </c>
      <c r="E262" s="51">
        <v>5263</v>
      </c>
      <c r="F262" s="52" t="s">
        <v>10</v>
      </c>
    </row>
    <row r="263" spans="1:10" ht="15.75" thickBot="1" x14ac:dyDescent="0.3">
      <c r="A263" s="56" t="s">
        <v>56</v>
      </c>
      <c r="B263" s="57">
        <v>56</v>
      </c>
      <c r="C263" s="57">
        <v>52</v>
      </c>
      <c r="D263" s="57" t="s">
        <v>108</v>
      </c>
      <c r="E263" s="57" t="s">
        <v>108</v>
      </c>
      <c r="F263" s="58" t="s">
        <v>38</v>
      </c>
    </row>
    <row r="264" spans="1:10" ht="15.75" thickBot="1" x14ac:dyDescent="0.3">
      <c r="A264" s="59" t="s">
        <v>114</v>
      </c>
      <c r="B264" s="60">
        <f>SUM(B262:B263)</f>
        <v>2011</v>
      </c>
      <c r="C264" s="60">
        <f t="shared" ref="C264:E264" si="8">SUM(C262:C263)</f>
        <v>1562</v>
      </c>
      <c r="D264" s="60">
        <f t="shared" si="8"/>
        <v>8459</v>
      </c>
      <c r="E264" s="60">
        <f t="shared" si="8"/>
        <v>5263</v>
      </c>
      <c r="F264" s="61" t="s">
        <v>61</v>
      </c>
    </row>
    <row r="265" spans="1:10" ht="15.75" x14ac:dyDescent="0.25">
      <c r="A265" s="10"/>
      <c r="B265" s="12"/>
      <c r="C265" s="12"/>
      <c r="D265" s="12"/>
      <c r="E265" s="12"/>
      <c r="F265" s="12"/>
      <c r="G265" s="12"/>
      <c r="H265" s="12"/>
      <c r="I265" s="12"/>
      <c r="J265" s="10"/>
    </row>
    <row r="266" spans="1:10" ht="15.75" x14ac:dyDescent="0.25">
      <c r="A266" s="10"/>
      <c r="B266" s="12"/>
      <c r="C266" s="12"/>
      <c r="D266" s="12"/>
      <c r="E266" s="12"/>
      <c r="F266" s="12"/>
      <c r="G266" s="12"/>
      <c r="H266" s="12"/>
      <c r="I266" s="12"/>
      <c r="J266" s="10"/>
    </row>
    <row r="268" spans="1:10" x14ac:dyDescent="0.25">
      <c r="A268" s="42" t="s">
        <v>182</v>
      </c>
      <c r="F268" t="s">
        <v>183</v>
      </c>
    </row>
    <row r="269" spans="1:10" ht="15.75" customHeight="1" thickBot="1" x14ac:dyDescent="0.3">
      <c r="A269" t="s">
        <v>110</v>
      </c>
      <c r="D269" t="s">
        <v>49</v>
      </c>
      <c r="F269" t="s">
        <v>50</v>
      </c>
    </row>
    <row r="270" spans="1:10" ht="15.75" x14ac:dyDescent="0.25">
      <c r="A270" s="121" t="s">
        <v>51</v>
      </c>
      <c r="B270" s="123">
        <v>2018</v>
      </c>
      <c r="C270" s="124"/>
      <c r="D270" s="123">
        <v>2019</v>
      </c>
      <c r="E270" s="124"/>
      <c r="F270" s="46" t="s">
        <v>2</v>
      </c>
    </row>
    <row r="271" spans="1:10" ht="16.5" thickBot="1" x14ac:dyDescent="0.3">
      <c r="A271" s="122"/>
      <c r="B271" s="47" t="s">
        <v>105</v>
      </c>
      <c r="C271" s="47" t="s">
        <v>106</v>
      </c>
      <c r="D271" s="47" t="s">
        <v>105</v>
      </c>
      <c r="E271" s="48" t="s">
        <v>106</v>
      </c>
      <c r="F271" s="49"/>
    </row>
    <row r="272" spans="1:10" x14ac:dyDescent="0.25">
      <c r="A272" s="50" t="s">
        <v>3</v>
      </c>
      <c r="B272" s="51">
        <v>9</v>
      </c>
      <c r="C272" s="51">
        <v>25</v>
      </c>
      <c r="D272" s="51">
        <v>1</v>
      </c>
      <c r="E272" s="51">
        <v>3</v>
      </c>
      <c r="F272" s="52" t="s">
        <v>4</v>
      </c>
    </row>
    <row r="273" spans="1:6" x14ac:dyDescent="0.25">
      <c r="A273" s="50" t="s">
        <v>5</v>
      </c>
      <c r="B273" s="51">
        <v>1071</v>
      </c>
      <c r="C273" s="51">
        <v>1336</v>
      </c>
      <c r="D273" s="51">
        <v>1909</v>
      </c>
      <c r="E273" s="51">
        <v>2081</v>
      </c>
      <c r="F273" s="53" t="s">
        <v>6</v>
      </c>
    </row>
    <row r="274" spans="1:6" x14ac:dyDescent="0.25">
      <c r="A274" s="54" t="s">
        <v>7</v>
      </c>
      <c r="B274" s="51">
        <v>3</v>
      </c>
      <c r="C274" s="51">
        <v>22</v>
      </c>
      <c r="D274" s="51">
        <v>48</v>
      </c>
      <c r="E274" s="51">
        <v>68</v>
      </c>
      <c r="F274" s="55" t="s">
        <v>8</v>
      </c>
    </row>
    <row r="275" spans="1:6" x14ac:dyDescent="0.25">
      <c r="A275" s="50" t="s">
        <v>9</v>
      </c>
      <c r="B275" s="51">
        <v>376</v>
      </c>
      <c r="C275" s="51">
        <v>970</v>
      </c>
      <c r="D275" s="51">
        <v>110</v>
      </c>
      <c r="E275" s="51">
        <v>316</v>
      </c>
      <c r="F275" s="52" t="s">
        <v>10</v>
      </c>
    </row>
    <row r="276" spans="1:6" x14ac:dyDescent="0.25">
      <c r="A276" s="50" t="s">
        <v>15</v>
      </c>
      <c r="B276" s="51" t="s">
        <v>108</v>
      </c>
      <c r="C276" s="51" t="s">
        <v>108</v>
      </c>
      <c r="D276" s="51" t="s">
        <v>108</v>
      </c>
      <c r="E276" s="51" t="s">
        <v>108</v>
      </c>
      <c r="F276" s="53" t="s">
        <v>16</v>
      </c>
    </row>
    <row r="277" spans="1:6" ht="21.75" customHeight="1" x14ac:dyDescent="0.25">
      <c r="A277" s="54" t="s">
        <v>17</v>
      </c>
      <c r="B277" s="51">
        <v>20082</v>
      </c>
      <c r="C277" s="51">
        <v>49211</v>
      </c>
      <c r="D277" s="51">
        <v>20948</v>
      </c>
      <c r="E277" s="51">
        <v>58616</v>
      </c>
      <c r="F277" s="55" t="s">
        <v>18</v>
      </c>
    </row>
    <row r="278" spans="1:6" x14ac:dyDescent="0.25">
      <c r="A278" s="50" t="s">
        <v>23</v>
      </c>
      <c r="B278" s="51" t="s">
        <v>108</v>
      </c>
      <c r="C278" s="51" t="s">
        <v>108</v>
      </c>
      <c r="D278" s="51" t="s">
        <v>108</v>
      </c>
      <c r="E278" s="51" t="s">
        <v>108</v>
      </c>
      <c r="F278" s="52" t="s">
        <v>24</v>
      </c>
    </row>
    <row r="279" spans="1:6" x14ac:dyDescent="0.25">
      <c r="A279" s="50" t="s">
        <v>27</v>
      </c>
      <c r="B279" s="51">
        <v>9477</v>
      </c>
      <c r="C279" s="51">
        <v>7691</v>
      </c>
      <c r="D279" s="51">
        <v>0</v>
      </c>
      <c r="E279" s="51">
        <v>0</v>
      </c>
      <c r="F279" s="53" t="s">
        <v>28</v>
      </c>
    </row>
    <row r="280" spans="1:6" x14ac:dyDescent="0.25">
      <c r="A280" s="54" t="s">
        <v>33</v>
      </c>
      <c r="B280" s="51">
        <v>102</v>
      </c>
      <c r="C280" s="51">
        <v>114</v>
      </c>
      <c r="D280" s="51">
        <v>136</v>
      </c>
      <c r="E280" s="51">
        <v>179</v>
      </c>
      <c r="F280" s="55" t="s">
        <v>34</v>
      </c>
    </row>
    <row r="281" spans="1:6" x14ac:dyDescent="0.25">
      <c r="A281" s="50" t="s">
        <v>35</v>
      </c>
      <c r="B281" s="51">
        <v>209</v>
      </c>
      <c r="C281" s="51">
        <v>661</v>
      </c>
      <c r="D281" s="51">
        <v>198</v>
      </c>
      <c r="E281" s="51">
        <v>420</v>
      </c>
      <c r="F281" s="52" t="s">
        <v>36</v>
      </c>
    </row>
    <row r="282" spans="1:6" x14ac:dyDescent="0.25">
      <c r="A282" s="50" t="s">
        <v>31</v>
      </c>
      <c r="B282" s="51">
        <v>239</v>
      </c>
      <c r="C282" s="51">
        <v>201</v>
      </c>
      <c r="D282" s="51">
        <v>48</v>
      </c>
      <c r="E282" s="51">
        <v>75</v>
      </c>
      <c r="F282" s="53" t="s">
        <v>32</v>
      </c>
    </row>
    <row r="283" spans="1:6" x14ac:dyDescent="0.25">
      <c r="A283" s="54" t="s">
        <v>37</v>
      </c>
      <c r="B283" s="51" t="s">
        <v>108</v>
      </c>
      <c r="C283" s="51" t="s">
        <v>108</v>
      </c>
      <c r="D283" s="51" t="s">
        <v>108</v>
      </c>
      <c r="E283" s="51" t="s">
        <v>108</v>
      </c>
      <c r="F283" s="55" t="s">
        <v>38</v>
      </c>
    </row>
    <row r="284" spans="1:6" x14ac:dyDescent="0.25">
      <c r="A284" s="50" t="s">
        <v>39</v>
      </c>
      <c r="B284" s="51">
        <v>5280</v>
      </c>
      <c r="C284" s="51">
        <v>23001</v>
      </c>
      <c r="D284" s="51">
        <v>1731</v>
      </c>
      <c r="E284" s="51">
        <v>20293</v>
      </c>
      <c r="F284" s="52" t="s">
        <v>40</v>
      </c>
    </row>
    <row r="285" spans="1:6" ht="15.75" thickBot="1" x14ac:dyDescent="0.3">
      <c r="A285" s="50" t="s">
        <v>41</v>
      </c>
      <c r="B285" s="51" t="s">
        <v>108</v>
      </c>
      <c r="C285" s="51" t="s">
        <v>108</v>
      </c>
      <c r="D285" s="51" t="s">
        <v>108</v>
      </c>
      <c r="E285" s="51" t="s">
        <v>108</v>
      </c>
      <c r="F285" s="53" t="s">
        <v>42</v>
      </c>
    </row>
    <row r="286" spans="1:6" ht="15.75" thickBot="1" x14ac:dyDescent="0.3">
      <c r="A286" s="59" t="s">
        <v>114</v>
      </c>
      <c r="B286" s="62">
        <f t="shared" ref="B286:D286" si="9">SUM(B272:B285)</f>
        <v>36848</v>
      </c>
      <c r="C286" s="62">
        <f t="shared" si="9"/>
        <v>83232</v>
      </c>
      <c r="D286" s="62">
        <f t="shared" si="9"/>
        <v>25129</v>
      </c>
      <c r="E286" s="62">
        <f>SUM(E272:E285)</f>
        <v>82051</v>
      </c>
      <c r="F286" s="61" t="s">
        <v>111</v>
      </c>
    </row>
    <row r="299" ht="24" customHeight="1" x14ac:dyDescent="0.25"/>
  </sheetData>
  <mergeCells count="45">
    <mergeCell ref="A5:A6"/>
    <mergeCell ref="B5:C5"/>
    <mergeCell ref="D5:E5"/>
    <mergeCell ref="B101:C101"/>
    <mergeCell ref="B48:C48"/>
    <mergeCell ref="A22:A23"/>
    <mergeCell ref="D22:E22"/>
    <mergeCell ref="B22:C22"/>
    <mergeCell ref="D48:E48"/>
    <mergeCell ref="D101:E101"/>
    <mergeCell ref="B89:C89"/>
    <mergeCell ref="D89:E89"/>
    <mergeCell ref="B67:C67"/>
    <mergeCell ref="D67:E67"/>
    <mergeCell ref="A48:A49"/>
    <mergeCell ref="A67:A68"/>
    <mergeCell ref="A89:A90"/>
    <mergeCell ref="A101:A102"/>
    <mergeCell ref="A172:A173"/>
    <mergeCell ref="B172:C172"/>
    <mergeCell ref="D172:E172"/>
    <mergeCell ref="A150:A151"/>
    <mergeCell ref="B150:C150"/>
    <mergeCell ref="D150:E150"/>
    <mergeCell ref="A114:A115"/>
    <mergeCell ref="B114:C114"/>
    <mergeCell ref="D114:E114"/>
    <mergeCell ref="A136:A137"/>
    <mergeCell ref="B136:C136"/>
    <mergeCell ref="D136:E136"/>
    <mergeCell ref="A206:A207"/>
    <mergeCell ref="A228:A229"/>
    <mergeCell ref="D228:E228"/>
    <mergeCell ref="B228:C228"/>
    <mergeCell ref="A186:A187"/>
    <mergeCell ref="B186:C186"/>
    <mergeCell ref="D186:E186"/>
    <mergeCell ref="B206:C206"/>
    <mergeCell ref="D206:E206"/>
    <mergeCell ref="A270:A271"/>
    <mergeCell ref="B270:C270"/>
    <mergeCell ref="D270:E270"/>
    <mergeCell ref="A251:A252"/>
    <mergeCell ref="B251:C251"/>
    <mergeCell ref="D251:E25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355"/>
  <sheetViews>
    <sheetView rightToLeft="1" tabSelected="1" zoomScale="90" zoomScaleNormal="90" workbookViewId="0">
      <selection activeCell="L296" sqref="L296"/>
    </sheetView>
  </sheetViews>
  <sheetFormatPr defaultColWidth="9.140625" defaultRowHeight="15" x14ac:dyDescent="0.25"/>
  <cols>
    <col min="2" max="2" width="30.42578125" customWidth="1"/>
    <col min="3" max="6" width="12.7109375" customWidth="1"/>
    <col min="8" max="8" width="16.28515625" customWidth="1"/>
  </cols>
  <sheetData>
    <row r="2" spans="2:6" x14ac:dyDescent="0.25">
      <c r="B2" s="72" t="s">
        <v>184</v>
      </c>
      <c r="F2" t="s">
        <v>185</v>
      </c>
    </row>
    <row r="3" spans="2:6" ht="15.75" thickBot="1" x14ac:dyDescent="0.3">
      <c r="B3" t="s">
        <v>113</v>
      </c>
      <c r="F3" t="s">
        <v>50</v>
      </c>
    </row>
    <row r="4" spans="2:6" ht="15.75" x14ac:dyDescent="0.25">
      <c r="B4" s="121" t="s">
        <v>62</v>
      </c>
      <c r="C4" s="123">
        <v>2018</v>
      </c>
      <c r="D4" s="124"/>
      <c r="E4" s="123">
        <v>2019</v>
      </c>
      <c r="F4" s="132"/>
    </row>
    <row r="5" spans="2:6" ht="16.5" thickBot="1" x14ac:dyDescent="0.3">
      <c r="B5" s="122"/>
      <c r="C5" s="47" t="s">
        <v>105</v>
      </c>
      <c r="D5" s="47" t="s">
        <v>106</v>
      </c>
      <c r="E5" s="47" t="s">
        <v>105</v>
      </c>
      <c r="F5" s="65" t="s">
        <v>106</v>
      </c>
    </row>
    <row r="6" spans="2:6" x14ac:dyDescent="0.25">
      <c r="B6" s="50" t="s">
        <v>63</v>
      </c>
      <c r="C6" s="51" t="s">
        <v>108</v>
      </c>
      <c r="D6" s="51" t="s">
        <v>108</v>
      </c>
      <c r="E6" s="51" t="s">
        <v>108</v>
      </c>
      <c r="F6" s="78" t="s">
        <v>108</v>
      </c>
    </row>
    <row r="7" spans="2:6" x14ac:dyDescent="0.25">
      <c r="B7" s="54" t="s">
        <v>115</v>
      </c>
      <c r="C7" s="51">
        <v>13</v>
      </c>
      <c r="D7" s="51">
        <v>140</v>
      </c>
      <c r="E7" s="51" t="s">
        <v>108</v>
      </c>
      <c r="F7" s="78">
        <v>2</v>
      </c>
    </row>
    <row r="8" spans="2:6" x14ac:dyDescent="0.25">
      <c r="B8" s="50" t="s">
        <v>116</v>
      </c>
      <c r="C8" s="51">
        <v>592</v>
      </c>
      <c r="D8" s="51">
        <v>1276</v>
      </c>
      <c r="E8" s="51">
        <v>726</v>
      </c>
      <c r="F8" s="78">
        <v>1418</v>
      </c>
    </row>
    <row r="9" spans="2:6" x14ac:dyDescent="0.25">
      <c r="B9" s="50" t="s">
        <v>117</v>
      </c>
      <c r="C9" s="51">
        <v>0</v>
      </c>
      <c r="D9" s="51">
        <v>0</v>
      </c>
      <c r="E9" s="51">
        <v>0</v>
      </c>
      <c r="F9" s="78">
        <v>0</v>
      </c>
    </row>
    <row r="10" spans="2:6" x14ac:dyDescent="0.25">
      <c r="B10" s="50" t="s">
        <v>118</v>
      </c>
      <c r="C10" s="51">
        <v>104</v>
      </c>
      <c r="D10" s="51">
        <v>254</v>
      </c>
      <c r="E10" s="51">
        <v>149</v>
      </c>
      <c r="F10" s="78">
        <v>320</v>
      </c>
    </row>
    <row r="11" spans="2:6" x14ac:dyDescent="0.25">
      <c r="B11" s="50" t="s">
        <v>119</v>
      </c>
      <c r="C11" s="51">
        <v>102</v>
      </c>
      <c r="D11" s="51">
        <v>298</v>
      </c>
      <c r="E11" s="51">
        <v>197</v>
      </c>
      <c r="F11" s="78">
        <v>563</v>
      </c>
    </row>
    <row r="12" spans="2:6" x14ac:dyDescent="0.25">
      <c r="B12" s="50" t="s">
        <v>135</v>
      </c>
      <c r="C12" s="51">
        <v>0</v>
      </c>
      <c r="D12" s="51">
        <v>0</v>
      </c>
      <c r="E12" s="51">
        <v>0</v>
      </c>
      <c r="F12" s="78">
        <v>0</v>
      </c>
    </row>
    <row r="13" spans="2:6" ht="15.75" thickBot="1" x14ac:dyDescent="0.3">
      <c r="B13" s="69" t="s">
        <v>134</v>
      </c>
      <c r="C13" s="51">
        <v>0</v>
      </c>
      <c r="D13" s="51">
        <v>0</v>
      </c>
      <c r="E13" s="51">
        <v>0</v>
      </c>
      <c r="F13" s="78">
        <v>0</v>
      </c>
    </row>
    <row r="14" spans="2:6" ht="16.5" thickBot="1" x14ac:dyDescent="0.3">
      <c r="B14" s="4" t="s">
        <v>64</v>
      </c>
      <c r="C14" s="67">
        <f t="shared" ref="C14:D14" si="0">SUM(C6:C13)</f>
        <v>811</v>
      </c>
      <c r="D14" s="67">
        <f t="shared" si="0"/>
        <v>1968</v>
      </c>
      <c r="E14" s="67">
        <f>SUM(E6:E13)</f>
        <v>1072</v>
      </c>
      <c r="F14" s="68">
        <f>SUM(F6:F13)</f>
        <v>2303</v>
      </c>
    </row>
    <row r="15" spans="2:6" ht="15.75" x14ac:dyDescent="0.25">
      <c r="B15" s="5"/>
      <c r="D15" s="6"/>
      <c r="F15" s="6"/>
    </row>
    <row r="16" spans="2:6" ht="15.75" x14ac:dyDescent="0.25">
      <c r="B16" s="5"/>
      <c r="C16" s="6"/>
      <c r="D16" s="6"/>
      <c r="E16" s="8"/>
      <c r="F16" s="8"/>
    </row>
    <row r="17" spans="2:6" ht="15.75" x14ac:dyDescent="0.25">
      <c r="B17" s="5"/>
      <c r="C17" s="6"/>
      <c r="D17" s="6"/>
      <c r="E17" s="6"/>
      <c r="F17" s="6"/>
    </row>
    <row r="18" spans="2:6" ht="15.75" x14ac:dyDescent="0.25">
      <c r="B18" s="5"/>
      <c r="C18" s="6"/>
      <c r="D18" s="6"/>
      <c r="E18" s="6"/>
      <c r="F18" s="6"/>
    </row>
    <row r="21" spans="2:6" x14ac:dyDescent="0.25">
      <c r="B21" s="72" t="s">
        <v>186</v>
      </c>
      <c r="F21" t="s">
        <v>187</v>
      </c>
    </row>
    <row r="22" spans="2:6" ht="15.75" thickBot="1" x14ac:dyDescent="0.3">
      <c r="B22" t="s">
        <v>113</v>
      </c>
      <c r="F22" t="s">
        <v>50</v>
      </c>
    </row>
    <row r="23" spans="2:6" ht="15.75" x14ac:dyDescent="0.25">
      <c r="B23" s="121" t="s">
        <v>62</v>
      </c>
      <c r="C23" s="123">
        <v>2018</v>
      </c>
      <c r="D23" s="124"/>
      <c r="E23" s="123">
        <v>2019</v>
      </c>
      <c r="F23" s="132"/>
    </row>
    <row r="24" spans="2:6" ht="16.5" thickBot="1" x14ac:dyDescent="0.3">
      <c r="B24" s="122"/>
      <c r="C24" s="47" t="s">
        <v>105</v>
      </c>
      <c r="D24" s="47" t="s">
        <v>106</v>
      </c>
      <c r="E24" s="47" t="s">
        <v>105</v>
      </c>
      <c r="F24" s="65" t="s">
        <v>106</v>
      </c>
    </row>
    <row r="25" spans="2:6" x14ac:dyDescent="0.25">
      <c r="B25" s="50" t="s">
        <v>65</v>
      </c>
      <c r="C25" s="51">
        <v>153</v>
      </c>
      <c r="D25" s="51">
        <v>767</v>
      </c>
      <c r="E25" s="51">
        <v>37</v>
      </c>
      <c r="F25" s="78">
        <v>310</v>
      </c>
    </row>
    <row r="26" spans="2:6" x14ac:dyDescent="0.25">
      <c r="B26" s="50" t="s">
        <v>66</v>
      </c>
      <c r="C26" s="51">
        <v>15709</v>
      </c>
      <c r="D26" s="51">
        <v>46582</v>
      </c>
      <c r="E26" s="51">
        <v>22459</v>
      </c>
      <c r="F26" s="78">
        <v>54855</v>
      </c>
    </row>
    <row r="27" spans="2:6" x14ac:dyDescent="0.25">
      <c r="B27" s="54" t="s">
        <v>67</v>
      </c>
      <c r="C27" s="51">
        <v>9064</v>
      </c>
      <c r="D27" s="51">
        <v>26497</v>
      </c>
      <c r="E27" s="51">
        <v>7417</v>
      </c>
      <c r="F27" s="78">
        <v>21105</v>
      </c>
    </row>
    <row r="28" spans="2:6" x14ac:dyDescent="0.25">
      <c r="B28" s="50" t="s">
        <v>68</v>
      </c>
      <c r="C28" s="51">
        <v>1034</v>
      </c>
      <c r="D28" s="51">
        <v>7137</v>
      </c>
      <c r="E28" s="51">
        <v>1010.9999999999999</v>
      </c>
      <c r="F28" s="78">
        <v>5744</v>
      </c>
    </row>
    <row r="29" spans="2:6" x14ac:dyDescent="0.25">
      <c r="B29" s="50" t="s">
        <v>69</v>
      </c>
      <c r="C29" s="51">
        <v>16347.999999999998</v>
      </c>
      <c r="D29" s="51">
        <v>126114</v>
      </c>
      <c r="E29" s="51">
        <v>13685</v>
      </c>
      <c r="F29" s="78">
        <v>102848</v>
      </c>
    </row>
    <row r="30" spans="2:6" x14ac:dyDescent="0.25">
      <c r="B30" s="50" t="s">
        <v>70</v>
      </c>
      <c r="C30" s="51">
        <v>1072</v>
      </c>
      <c r="D30" s="51">
        <v>5854</v>
      </c>
      <c r="E30" s="51">
        <v>1302</v>
      </c>
      <c r="F30" s="78">
        <v>5405</v>
      </c>
    </row>
    <row r="31" spans="2:6" ht="15.75" thickBot="1" x14ac:dyDescent="0.3">
      <c r="B31" s="56" t="s">
        <v>71</v>
      </c>
      <c r="C31" s="57">
        <v>7</v>
      </c>
      <c r="D31" s="57">
        <v>25</v>
      </c>
      <c r="E31" s="51">
        <v>2</v>
      </c>
      <c r="F31" s="78">
        <v>66</v>
      </c>
    </row>
    <row r="32" spans="2:6" ht="16.5" thickBot="1" x14ac:dyDescent="0.3">
      <c r="B32" s="4" t="s">
        <v>64</v>
      </c>
      <c r="C32" s="67">
        <f t="shared" ref="C32:D32" si="1">SUM(C25:C31)</f>
        <v>43387</v>
      </c>
      <c r="D32" s="67">
        <f t="shared" si="1"/>
        <v>212976</v>
      </c>
      <c r="E32" s="67">
        <f>SUM(E25:E31)</f>
        <v>45913</v>
      </c>
      <c r="F32" s="68">
        <f>SUM(F25:F31)</f>
        <v>190333</v>
      </c>
    </row>
    <row r="33" spans="2:6" x14ac:dyDescent="0.25">
      <c r="C33" s="43"/>
      <c r="D33" s="43"/>
      <c r="E33" s="43"/>
      <c r="F33" s="43"/>
    </row>
    <row r="35" spans="2:6" x14ac:dyDescent="0.25">
      <c r="B35" s="72" t="s">
        <v>188</v>
      </c>
      <c r="F35" t="s">
        <v>189</v>
      </c>
    </row>
    <row r="36" spans="2:6" ht="15.75" thickBot="1" x14ac:dyDescent="0.3">
      <c r="B36" t="s">
        <v>113</v>
      </c>
      <c r="F36" t="s">
        <v>50</v>
      </c>
    </row>
    <row r="37" spans="2:6" ht="15.75" x14ac:dyDescent="0.25">
      <c r="B37" s="121" t="s">
        <v>62</v>
      </c>
      <c r="C37" s="123">
        <v>2018</v>
      </c>
      <c r="D37" s="124"/>
      <c r="E37" s="123">
        <v>2019</v>
      </c>
      <c r="F37" s="132"/>
    </row>
    <row r="38" spans="2:6" ht="16.5" thickBot="1" x14ac:dyDescent="0.3">
      <c r="B38" s="122"/>
      <c r="C38" s="47" t="s">
        <v>105</v>
      </c>
      <c r="D38" s="47" t="s">
        <v>106</v>
      </c>
      <c r="E38" s="47" t="s">
        <v>105</v>
      </c>
      <c r="F38" s="65" t="s">
        <v>106</v>
      </c>
    </row>
    <row r="39" spans="2:6" x14ac:dyDescent="0.25">
      <c r="B39" s="50" t="s">
        <v>115</v>
      </c>
      <c r="C39" s="51">
        <v>50</v>
      </c>
      <c r="D39" s="51">
        <v>53</v>
      </c>
      <c r="E39" s="51">
        <v>45</v>
      </c>
      <c r="F39" s="78">
        <v>36</v>
      </c>
    </row>
    <row r="40" spans="2:6" x14ac:dyDescent="0.25">
      <c r="B40" s="50" t="s">
        <v>116</v>
      </c>
      <c r="C40" s="51">
        <v>3707</v>
      </c>
      <c r="D40" s="51">
        <v>7430</v>
      </c>
      <c r="E40" s="51">
        <v>2294</v>
      </c>
      <c r="F40" s="78">
        <v>5287</v>
      </c>
    </row>
    <row r="41" spans="2:6" x14ac:dyDescent="0.25">
      <c r="B41" s="54" t="s">
        <v>117</v>
      </c>
      <c r="C41" s="51">
        <v>0</v>
      </c>
      <c r="D41" s="51">
        <v>0</v>
      </c>
      <c r="E41" s="51">
        <v>23</v>
      </c>
      <c r="F41" s="78">
        <v>101</v>
      </c>
    </row>
    <row r="42" spans="2:6" x14ac:dyDescent="0.25">
      <c r="B42" s="50" t="s">
        <v>118</v>
      </c>
      <c r="C42" s="51">
        <v>6375</v>
      </c>
      <c r="D42" s="51">
        <v>8850</v>
      </c>
      <c r="E42" s="51">
        <v>10306</v>
      </c>
      <c r="F42" s="78">
        <v>24560</v>
      </c>
    </row>
    <row r="43" spans="2:6" x14ac:dyDescent="0.25">
      <c r="B43" s="50" t="s">
        <v>119</v>
      </c>
      <c r="C43" s="51">
        <v>17</v>
      </c>
      <c r="D43" s="51">
        <v>25</v>
      </c>
      <c r="E43" s="51">
        <v>6</v>
      </c>
      <c r="F43" s="78">
        <v>34</v>
      </c>
    </row>
    <row r="44" spans="2:6" x14ac:dyDescent="0.25">
      <c r="B44" s="50" t="s">
        <v>120</v>
      </c>
      <c r="C44" s="51">
        <v>443</v>
      </c>
      <c r="D44" s="51">
        <v>1679</v>
      </c>
      <c r="E44" s="51">
        <v>730</v>
      </c>
      <c r="F44" s="78">
        <v>2968</v>
      </c>
    </row>
    <row r="45" spans="2:6" ht="15.75" thickBot="1" x14ac:dyDescent="0.3">
      <c r="B45" s="50" t="s">
        <v>121</v>
      </c>
      <c r="C45" s="51">
        <v>18240</v>
      </c>
      <c r="D45" s="51">
        <v>49863</v>
      </c>
      <c r="E45" s="51">
        <v>24182</v>
      </c>
      <c r="F45" s="78">
        <v>72750</v>
      </c>
    </row>
    <row r="46" spans="2:6" ht="16.5" thickBot="1" x14ac:dyDescent="0.3">
      <c r="B46" s="4" t="s">
        <v>64</v>
      </c>
      <c r="C46" s="66">
        <f>SUM(C39:C45)</f>
        <v>28832</v>
      </c>
      <c r="D46" s="66">
        <f t="shared" ref="D46:E46" si="2">SUM(D39:D45)</f>
        <v>67900</v>
      </c>
      <c r="E46" s="66">
        <f t="shared" si="2"/>
        <v>37586</v>
      </c>
      <c r="F46" s="71">
        <f>SUM(F39:F45)</f>
        <v>105736</v>
      </c>
    </row>
    <row r="47" spans="2:6" x14ac:dyDescent="0.25">
      <c r="C47" s="43"/>
      <c r="D47" s="43"/>
      <c r="E47" s="43"/>
      <c r="F47" s="43"/>
    </row>
    <row r="51" spans="2:6" x14ac:dyDescent="0.25">
      <c r="B51" s="72" t="s">
        <v>190</v>
      </c>
      <c r="F51" t="s">
        <v>191</v>
      </c>
    </row>
    <row r="52" spans="2:6" ht="15.75" thickBot="1" x14ac:dyDescent="0.3">
      <c r="B52" t="s">
        <v>113</v>
      </c>
      <c r="F52" t="s">
        <v>50</v>
      </c>
    </row>
    <row r="53" spans="2:6" ht="15.75" x14ac:dyDescent="0.25">
      <c r="B53" s="121" t="s">
        <v>62</v>
      </c>
      <c r="C53" s="123">
        <v>2018</v>
      </c>
      <c r="D53" s="124"/>
      <c r="E53" s="123">
        <v>2019</v>
      </c>
      <c r="F53" s="132"/>
    </row>
    <row r="54" spans="2:6" ht="16.5" thickBot="1" x14ac:dyDescent="0.3">
      <c r="B54" s="122"/>
      <c r="C54" s="47" t="s">
        <v>105</v>
      </c>
      <c r="D54" s="47" t="s">
        <v>106</v>
      </c>
      <c r="E54" s="47" t="s">
        <v>105</v>
      </c>
      <c r="F54" s="65" t="s">
        <v>106</v>
      </c>
    </row>
    <row r="55" spans="2:6" x14ac:dyDescent="0.25">
      <c r="B55" s="50" t="s">
        <v>115</v>
      </c>
      <c r="C55" s="51">
        <v>2153</v>
      </c>
      <c r="D55" s="51">
        <v>29338</v>
      </c>
      <c r="E55" s="51">
        <v>1511</v>
      </c>
      <c r="F55" s="78">
        <v>16381</v>
      </c>
    </row>
    <row r="56" spans="2:6" x14ac:dyDescent="0.25">
      <c r="B56" s="50" t="s">
        <v>116</v>
      </c>
      <c r="C56" s="51">
        <v>7330</v>
      </c>
      <c r="D56" s="51">
        <v>36170</v>
      </c>
      <c r="E56" s="51">
        <v>8055.9999999999991</v>
      </c>
      <c r="F56" s="78">
        <v>41742</v>
      </c>
    </row>
    <row r="57" spans="2:6" x14ac:dyDescent="0.25">
      <c r="B57" s="54" t="s">
        <v>117</v>
      </c>
      <c r="C57" s="51">
        <v>0</v>
      </c>
      <c r="D57" s="51">
        <v>27</v>
      </c>
      <c r="E57" s="51">
        <v>1</v>
      </c>
      <c r="F57" s="78">
        <v>41</v>
      </c>
    </row>
    <row r="58" spans="2:6" x14ac:dyDescent="0.25">
      <c r="B58" s="50" t="s">
        <v>118</v>
      </c>
      <c r="C58" s="51">
        <v>12</v>
      </c>
      <c r="D58" s="51">
        <v>58</v>
      </c>
      <c r="E58" s="51">
        <v>9</v>
      </c>
      <c r="F58" s="78">
        <v>55</v>
      </c>
    </row>
    <row r="59" spans="2:6" x14ac:dyDescent="0.25">
      <c r="B59" s="50" t="s">
        <v>119</v>
      </c>
      <c r="C59" s="51">
        <v>374</v>
      </c>
      <c r="D59" s="51">
        <v>3373</v>
      </c>
      <c r="E59" s="51">
        <v>473</v>
      </c>
      <c r="F59" s="78">
        <v>6480</v>
      </c>
    </row>
    <row r="60" spans="2:6" x14ac:dyDescent="0.25">
      <c r="B60" s="50" t="s">
        <v>120</v>
      </c>
      <c r="C60" s="51">
        <v>6467</v>
      </c>
      <c r="D60" s="51">
        <v>54944</v>
      </c>
      <c r="E60" s="51">
        <v>5278</v>
      </c>
      <c r="F60" s="78">
        <v>39175</v>
      </c>
    </row>
    <row r="61" spans="2:6" ht="15.75" thickBot="1" x14ac:dyDescent="0.3">
      <c r="B61" s="50" t="s">
        <v>121</v>
      </c>
      <c r="C61" s="51">
        <v>3992.5304157549231</v>
      </c>
      <c r="D61" s="51">
        <v>51688</v>
      </c>
      <c r="E61" s="51">
        <v>4331.935667396061</v>
      </c>
      <c r="F61" s="78">
        <v>56082</v>
      </c>
    </row>
    <row r="62" spans="2:6" ht="16.5" thickBot="1" x14ac:dyDescent="0.3">
      <c r="B62" s="4" t="s">
        <v>64</v>
      </c>
      <c r="C62" s="66">
        <f>SUM(C55:C61)</f>
        <v>20328.530415754922</v>
      </c>
      <c r="D62" s="66">
        <f t="shared" ref="D62:F62" si="3">SUM(D55:D61)</f>
        <v>175598</v>
      </c>
      <c r="E62" s="66">
        <f t="shared" si="3"/>
        <v>19659.935667396061</v>
      </c>
      <c r="F62" s="71">
        <f t="shared" si="3"/>
        <v>159956</v>
      </c>
    </row>
    <row r="63" spans="2:6" x14ac:dyDescent="0.25">
      <c r="C63" s="70"/>
      <c r="D63" s="43"/>
      <c r="E63" s="73"/>
      <c r="F63" s="43"/>
    </row>
    <row r="64" spans="2:6" x14ac:dyDescent="0.25">
      <c r="D64" s="73"/>
      <c r="E64" s="73"/>
    </row>
    <row r="65" spans="2:8" x14ac:dyDescent="0.25">
      <c r="E65" s="43"/>
    </row>
    <row r="66" spans="2:8" x14ac:dyDescent="0.25">
      <c r="E66" s="3"/>
    </row>
    <row r="68" spans="2:8" s="36" customFormat="1" x14ac:dyDescent="0.25">
      <c r="B68" s="72" t="s">
        <v>192</v>
      </c>
      <c r="C68"/>
      <c r="D68"/>
      <c r="E68"/>
      <c r="F68" t="s">
        <v>193</v>
      </c>
    </row>
    <row r="69" spans="2:8" s="36" customFormat="1" ht="15.75" thickBot="1" x14ac:dyDescent="0.3">
      <c r="B69" t="s">
        <v>113</v>
      </c>
      <c r="C69"/>
      <c r="D69"/>
      <c r="E69"/>
      <c r="F69" t="s">
        <v>50</v>
      </c>
    </row>
    <row r="70" spans="2:8" s="36" customFormat="1" ht="15.75" x14ac:dyDescent="0.25">
      <c r="B70" s="121" t="s">
        <v>62</v>
      </c>
      <c r="C70" s="123">
        <v>2018</v>
      </c>
      <c r="D70" s="124"/>
      <c r="E70" s="123">
        <v>2019</v>
      </c>
      <c r="F70" s="132"/>
    </row>
    <row r="71" spans="2:8" s="36" customFormat="1" ht="16.5" thickBot="1" x14ac:dyDescent="0.3">
      <c r="B71" s="122"/>
      <c r="C71" s="47" t="s">
        <v>105</v>
      </c>
      <c r="D71" s="47" t="s">
        <v>106</v>
      </c>
      <c r="E71" s="47" t="s">
        <v>105</v>
      </c>
      <c r="F71" s="65" t="s">
        <v>106</v>
      </c>
    </row>
    <row r="72" spans="2:8" s="36" customFormat="1" x14ac:dyDescent="0.25">
      <c r="B72" s="50" t="s">
        <v>65</v>
      </c>
      <c r="C72" s="51">
        <v>855</v>
      </c>
      <c r="D72" s="51">
        <v>10142</v>
      </c>
      <c r="E72" s="51">
        <v>844</v>
      </c>
      <c r="F72" s="78">
        <v>6573</v>
      </c>
    </row>
    <row r="73" spans="2:8" s="36" customFormat="1" x14ac:dyDescent="0.25">
      <c r="B73" s="50" t="s">
        <v>66</v>
      </c>
      <c r="C73" s="51">
        <v>174</v>
      </c>
      <c r="D73" s="51">
        <v>1356</v>
      </c>
      <c r="E73" s="51">
        <v>191</v>
      </c>
      <c r="F73" s="78">
        <v>1842</v>
      </c>
      <c r="H73" s="45"/>
    </row>
    <row r="74" spans="2:8" s="36" customFormat="1" x14ac:dyDescent="0.25">
      <c r="B74" s="54" t="s">
        <v>72</v>
      </c>
      <c r="C74" s="51">
        <v>76</v>
      </c>
      <c r="D74" s="51">
        <v>1982</v>
      </c>
      <c r="E74" s="51">
        <v>217</v>
      </c>
      <c r="F74" s="78">
        <v>4866</v>
      </c>
      <c r="H74" s="45"/>
    </row>
    <row r="75" spans="2:8" s="36" customFormat="1" x14ac:dyDescent="0.25">
      <c r="B75" s="50" t="s">
        <v>68</v>
      </c>
      <c r="C75" s="51" t="s">
        <v>108</v>
      </c>
      <c r="D75" s="51" t="s">
        <v>108</v>
      </c>
      <c r="E75" s="51" t="s">
        <v>108</v>
      </c>
      <c r="F75" s="78">
        <v>15</v>
      </c>
    </row>
    <row r="76" spans="2:8" s="36" customFormat="1" x14ac:dyDescent="0.25">
      <c r="B76" s="50" t="s">
        <v>69</v>
      </c>
      <c r="C76" s="51">
        <v>110</v>
      </c>
      <c r="D76" s="51">
        <v>2657</v>
      </c>
      <c r="E76" s="51">
        <v>100</v>
      </c>
      <c r="F76" s="78">
        <v>2266</v>
      </c>
      <c r="H76" s="45"/>
    </row>
    <row r="77" spans="2:8" s="36" customFormat="1" x14ac:dyDescent="0.25">
      <c r="B77" s="50" t="s">
        <v>70</v>
      </c>
      <c r="C77" s="51">
        <v>2846</v>
      </c>
      <c r="D77" s="51">
        <v>19447</v>
      </c>
      <c r="E77" s="51">
        <v>2529</v>
      </c>
      <c r="F77" s="78">
        <v>14608</v>
      </c>
    </row>
    <row r="78" spans="2:8" s="36" customFormat="1" ht="15.75" thickBot="1" x14ac:dyDescent="0.3">
      <c r="B78" s="50" t="s">
        <v>71</v>
      </c>
      <c r="C78" s="51">
        <v>2</v>
      </c>
      <c r="D78" s="51">
        <v>168</v>
      </c>
      <c r="E78" s="51">
        <v>14</v>
      </c>
      <c r="F78" s="78">
        <v>19</v>
      </c>
    </row>
    <row r="79" spans="2:8" s="36" customFormat="1" ht="16.5" thickBot="1" x14ac:dyDescent="0.3">
      <c r="B79" s="4" t="s">
        <v>64</v>
      </c>
      <c r="C79" s="71">
        <f>SUM(C72:C78)</f>
        <v>4063</v>
      </c>
      <c r="D79" s="71">
        <f>SUM(D72:D78)</f>
        <v>35752</v>
      </c>
      <c r="E79" s="71">
        <f>SUM(E72:E78)</f>
        <v>3895</v>
      </c>
      <c r="F79" s="71">
        <f>SUM(F72:F78)</f>
        <v>30189</v>
      </c>
    </row>
    <row r="80" spans="2:8" s="36" customFormat="1" ht="15.75" x14ac:dyDescent="0.25">
      <c r="B80" s="39"/>
      <c r="C80" s="45"/>
      <c r="D80" s="40"/>
      <c r="E80" s="45"/>
      <c r="F80" s="40"/>
    </row>
    <row r="81" spans="2:6" s="36" customFormat="1" ht="15.75" x14ac:dyDescent="0.25">
      <c r="B81" s="39"/>
      <c r="C81" s="40"/>
      <c r="D81" s="40"/>
      <c r="E81" s="40"/>
      <c r="F81" s="40"/>
    </row>
    <row r="82" spans="2:6" s="36" customFormat="1" ht="15.75" x14ac:dyDescent="0.25">
      <c r="B82" s="39"/>
      <c r="C82" s="39"/>
      <c r="D82" s="39"/>
      <c r="E82" s="39"/>
      <c r="F82" s="39"/>
    </row>
    <row r="83" spans="2:6" ht="15.75" x14ac:dyDescent="0.25">
      <c r="B83" s="5"/>
      <c r="C83" s="6"/>
      <c r="D83" s="6"/>
      <c r="E83" s="6"/>
      <c r="F83" s="6"/>
    </row>
    <row r="84" spans="2:6" x14ac:dyDescent="0.25">
      <c r="B84" s="72" t="s">
        <v>194</v>
      </c>
      <c r="F84" t="s">
        <v>195</v>
      </c>
    </row>
    <row r="85" spans="2:6" ht="15.75" thickBot="1" x14ac:dyDescent="0.3">
      <c r="B85" t="s">
        <v>113</v>
      </c>
      <c r="F85" t="s">
        <v>50</v>
      </c>
    </row>
    <row r="86" spans="2:6" ht="15.75" x14ac:dyDescent="0.25">
      <c r="B86" s="121" t="s">
        <v>62</v>
      </c>
      <c r="C86" s="123">
        <v>2018</v>
      </c>
      <c r="D86" s="124"/>
      <c r="E86" s="123">
        <v>2019</v>
      </c>
      <c r="F86" s="132"/>
    </row>
    <row r="87" spans="2:6" ht="16.5" thickBot="1" x14ac:dyDescent="0.3">
      <c r="B87" s="122"/>
      <c r="C87" s="47" t="s">
        <v>105</v>
      </c>
      <c r="D87" s="47" t="s">
        <v>106</v>
      </c>
      <c r="E87" s="47" t="s">
        <v>105</v>
      </c>
      <c r="F87" s="65" t="s">
        <v>106</v>
      </c>
    </row>
    <row r="88" spans="2:6" x14ac:dyDescent="0.25">
      <c r="B88" s="50" t="s">
        <v>115</v>
      </c>
      <c r="C88" s="51">
        <v>0</v>
      </c>
      <c r="D88" s="51">
        <v>0</v>
      </c>
      <c r="E88" s="51">
        <v>0</v>
      </c>
      <c r="F88" s="78">
        <v>0</v>
      </c>
    </row>
    <row r="89" spans="2:6" x14ac:dyDescent="0.25">
      <c r="B89" s="50" t="s">
        <v>116</v>
      </c>
      <c r="C89" s="51">
        <v>0</v>
      </c>
      <c r="D89" s="51">
        <v>0</v>
      </c>
      <c r="E89" s="51">
        <v>0</v>
      </c>
      <c r="F89" s="78">
        <v>0</v>
      </c>
    </row>
    <row r="90" spans="2:6" x14ac:dyDescent="0.25">
      <c r="B90" s="54" t="s">
        <v>117</v>
      </c>
      <c r="C90" s="51">
        <v>0</v>
      </c>
      <c r="D90" s="51">
        <v>0</v>
      </c>
      <c r="E90" s="51">
        <v>0</v>
      </c>
      <c r="F90" s="78">
        <v>0</v>
      </c>
    </row>
    <row r="91" spans="2:6" x14ac:dyDescent="0.25">
      <c r="B91" s="50" t="s">
        <v>118</v>
      </c>
      <c r="C91" s="51">
        <v>0</v>
      </c>
      <c r="D91" s="51">
        <v>0</v>
      </c>
      <c r="E91" s="51">
        <v>0</v>
      </c>
      <c r="F91" s="78">
        <v>0</v>
      </c>
    </row>
    <row r="92" spans="2:6" x14ac:dyDescent="0.25">
      <c r="B92" s="50" t="s">
        <v>119</v>
      </c>
      <c r="C92" s="51">
        <v>0</v>
      </c>
      <c r="D92" s="51">
        <v>0</v>
      </c>
      <c r="E92" s="51">
        <v>0</v>
      </c>
      <c r="F92" s="78">
        <v>0</v>
      </c>
    </row>
    <row r="93" spans="2:6" x14ac:dyDescent="0.25">
      <c r="B93" s="50" t="s">
        <v>120</v>
      </c>
      <c r="C93" s="51">
        <v>0</v>
      </c>
      <c r="D93" s="51">
        <v>0</v>
      </c>
      <c r="E93" s="51">
        <v>0</v>
      </c>
      <c r="F93" s="78">
        <v>0</v>
      </c>
    </row>
    <row r="94" spans="2:6" ht="15.75" thickBot="1" x14ac:dyDescent="0.3">
      <c r="B94" s="50" t="s">
        <v>121</v>
      </c>
      <c r="C94" s="51">
        <v>0</v>
      </c>
      <c r="D94" s="51">
        <v>0</v>
      </c>
      <c r="E94" s="51">
        <v>0</v>
      </c>
      <c r="F94" s="78">
        <v>0</v>
      </c>
    </row>
    <row r="95" spans="2:6" ht="16.5" thickBot="1" x14ac:dyDescent="0.3">
      <c r="B95" s="4" t="s">
        <v>64</v>
      </c>
      <c r="C95" s="71">
        <f>SUM(C88:C94)</f>
        <v>0</v>
      </c>
      <c r="D95" s="71">
        <f>SUM(D88:D94)</f>
        <v>0</v>
      </c>
      <c r="E95" s="71">
        <f>SUM(E88:E94)</f>
        <v>0</v>
      </c>
      <c r="F95" s="71">
        <f>SUM(F88:F94)</f>
        <v>0</v>
      </c>
    </row>
    <row r="96" spans="2:6" ht="15.75" x14ac:dyDescent="0.25">
      <c r="B96" s="5"/>
      <c r="C96" s="6"/>
      <c r="D96" s="6"/>
      <c r="E96" s="6"/>
      <c r="F96" s="6"/>
    </row>
    <row r="97" spans="2:6" ht="15.75" x14ac:dyDescent="0.25">
      <c r="B97" s="5"/>
      <c r="C97" s="6"/>
      <c r="D97" s="6"/>
      <c r="E97" s="6"/>
      <c r="F97" s="6"/>
    </row>
    <row r="98" spans="2:6" ht="15.75" x14ac:dyDescent="0.25">
      <c r="B98" s="5"/>
      <c r="C98" s="6"/>
      <c r="D98" s="6"/>
      <c r="E98" s="6"/>
      <c r="F98" s="6"/>
    </row>
    <row r="99" spans="2:6" x14ac:dyDescent="0.25">
      <c r="B99" s="72" t="s">
        <v>196</v>
      </c>
      <c r="F99" t="s">
        <v>197</v>
      </c>
    </row>
    <row r="100" spans="2:6" ht="15.75" thickBot="1" x14ac:dyDescent="0.3">
      <c r="B100" t="s">
        <v>113</v>
      </c>
      <c r="F100" t="s">
        <v>50</v>
      </c>
    </row>
    <row r="101" spans="2:6" ht="15.75" x14ac:dyDescent="0.25">
      <c r="B101" s="121" t="s">
        <v>62</v>
      </c>
      <c r="C101" s="123">
        <v>2018</v>
      </c>
      <c r="D101" s="124"/>
      <c r="E101" s="123">
        <v>2019</v>
      </c>
      <c r="F101" s="132"/>
    </row>
    <row r="102" spans="2:6" ht="16.5" thickBot="1" x14ac:dyDescent="0.3">
      <c r="B102" s="122"/>
      <c r="C102" s="47" t="s">
        <v>105</v>
      </c>
      <c r="D102" s="47" t="s">
        <v>106</v>
      </c>
      <c r="E102" s="47" t="s">
        <v>105</v>
      </c>
      <c r="F102" s="65" t="s">
        <v>106</v>
      </c>
    </row>
    <row r="103" spans="2:6" x14ac:dyDescent="0.25">
      <c r="B103" s="50" t="s">
        <v>65</v>
      </c>
      <c r="C103" s="51" t="s">
        <v>108</v>
      </c>
      <c r="D103" s="51">
        <v>341</v>
      </c>
      <c r="E103" s="51">
        <v>149</v>
      </c>
      <c r="F103" s="78">
        <v>597</v>
      </c>
    </row>
    <row r="104" spans="2:6" x14ac:dyDescent="0.25">
      <c r="B104" s="50" t="s">
        <v>66</v>
      </c>
      <c r="C104" s="51">
        <v>224</v>
      </c>
      <c r="D104" s="51">
        <v>103</v>
      </c>
      <c r="E104" s="51">
        <v>5</v>
      </c>
      <c r="F104" s="78">
        <v>3</v>
      </c>
    </row>
    <row r="105" spans="2:6" x14ac:dyDescent="0.25">
      <c r="B105" s="54" t="s">
        <v>72</v>
      </c>
      <c r="C105" s="51">
        <v>3</v>
      </c>
      <c r="D105" s="51">
        <v>7</v>
      </c>
      <c r="E105" s="51">
        <v>0</v>
      </c>
      <c r="F105" s="78">
        <v>0</v>
      </c>
    </row>
    <row r="106" spans="2:6" x14ac:dyDescent="0.25">
      <c r="B106" s="50" t="s">
        <v>68</v>
      </c>
      <c r="C106" s="51">
        <v>1</v>
      </c>
      <c r="D106" s="51">
        <v>20</v>
      </c>
      <c r="E106" s="51">
        <v>0</v>
      </c>
      <c r="F106" s="78">
        <v>0</v>
      </c>
    </row>
    <row r="107" spans="2:6" x14ac:dyDescent="0.25">
      <c r="B107" s="50" t="s">
        <v>69</v>
      </c>
      <c r="C107" s="51">
        <v>1</v>
      </c>
      <c r="D107" s="51">
        <v>6</v>
      </c>
      <c r="E107" s="51">
        <v>6</v>
      </c>
      <c r="F107" s="78">
        <v>24</v>
      </c>
    </row>
    <row r="108" spans="2:6" x14ac:dyDescent="0.25">
      <c r="B108" s="50" t="s">
        <v>70</v>
      </c>
      <c r="C108" s="51" t="s">
        <v>108</v>
      </c>
      <c r="D108" s="51">
        <v>0</v>
      </c>
      <c r="E108" s="51">
        <v>148</v>
      </c>
      <c r="F108" s="78">
        <v>368</v>
      </c>
    </row>
    <row r="109" spans="2:6" ht="15.75" thickBot="1" x14ac:dyDescent="0.3">
      <c r="B109" s="50" t="s">
        <v>71</v>
      </c>
      <c r="C109" s="51">
        <v>1</v>
      </c>
      <c r="D109" s="51">
        <v>16</v>
      </c>
      <c r="E109" s="51" t="s">
        <v>108</v>
      </c>
      <c r="F109" s="78">
        <v>7</v>
      </c>
    </row>
    <row r="110" spans="2:6" ht="16.5" thickBot="1" x14ac:dyDescent="0.3">
      <c r="B110" s="4" t="s">
        <v>64</v>
      </c>
      <c r="C110" s="71">
        <f>SUM(C103:C109)</f>
        <v>230</v>
      </c>
      <c r="D110" s="71">
        <f>SUM(D103:D109)</f>
        <v>493</v>
      </c>
      <c r="E110" s="71">
        <f>SUM(E103:E109)</f>
        <v>308</v>
      </c>
      <c r="F110" s="71">
        <f>SUM(F103:F109)</f>
        <v>999</v>
      </c>
    </row>
    <row r="111" spans="2:6" ht="15.75" x14ac:dyDescent="0.25">
      <c r="B111" s="5"/>
      <c r="C111" s="6"/>
      <c r="D111" s="6"/>
      <c r="E111" s="6"/>
      <c r="F111" s="6"/>
    </row>
    <row r="112" spans="2:6" ht="15.75" x14ac:dyDescent="0.25">
      <c r="B112" s="5"/>
      <c r="C112" s="6"/>
      <c r="D112" s="6"/>
      <c r="E112" s="6"/>
      <c r="F112" s="6"/>
    </row>
    <row r="113" spans="2:6" x14ac:dyDescent="0.25">
      <c r="B113" s="72" t="s">
        <v>198</v>
      </c>
      <c r="F113" t="s">
        <v>199</v>
      </c>
    </row>
    <row r="114" spans="2:6" ht="15.75" thickBot="1" x14ac:dyDescent="0.3">
      <c r="B114" t="s">
        <v>113</v>
      </c>
      <c r="F114" t="s">
        <v>50</v>
      </c>
    </row>
    <row r="115" spans="2:6" ht="15.75" x14ac:dyDescent="0.25">
      <c r="B115" s="121" t="s">
        <v>62</v>
      </c>
      <c r="C115" s="123">
        <v>2018</v>
      </c>
      <c r="D115" s="124"/>
      <c r="E115" s="123">
        <v>2019</v>
      </c>
      <c r="F115" s="132"/>
    </row>
    <row r="116" spans="2:6" ht="16.5" thickBot="1" x14ac:dyDescent="0.3">
      <c r="B116" s="122"/>
      <c r="C116" s="47" t="s">
        <v>105</v>
      </c>
      <c r="D116" s="47" t="s">
        <v>106</v>
      </c>
      <c r="E116" s="47" t="s">
        <v>105</v>
      </c>
      <c r="F116" s="65" t="s">
        <v>106</v>
      </c>
    </row>
    <row r="117" spans="2:6" ht="15" customHeight="1" x14ac:dyDescent="0.25">
      <c r="B117" s="50" t="s">
        <v>115</v>
      </c>
      <c r="C117" s="51">
        <v>25</v>
      </c>
      <c r="D117" s="51">
        <v>27</v>
      </c>
      <c r="E117" s="51">
        <v>946</v>
      </c>
      <c r="F117" s="78">
        <v>494</v>
      </c>
    </row>
    <row r="118" spans="2:6" ht="15" customHeight="1" x14ac:dyDescent="0.25">
      <c r="B118" s="50" t="s">
        <v>66</v>
      </c>
      <c r="C118" s="51">
        <v>9879</v>
      </c>
      <c r="D118" s="51">
        <v>14253</v>
      </c>
      <c r="E118" s="51">
        <v>7163</v>
      </c>
      <c r="F118" s="78">
        <v>8163</v>
      </c>
    </row>
    <row r="119" spans="2:6" ht="15" customHeight="1" x14ac:dyDescent="0.25">
      <c r="B119" s="54" t="s">
        <v>117</v>
      </c>
      <c r="C119" s="51">
        <v>0</v>
      </c>
      <c r="D119" s="51">
        <v>0</v>
      </c>
      <c r="E119" s="51">
        <v>0</v>
      </c>
      <c r="F119" s="78">
        <v>0</v>
      </c>
    </row>
    <row r="120" spans="2:6" ht="15" customHeight="1" x14ac:dyDescent="0.25">
      <c r="B120" s="50" t="s">
        <v>118</v>
      </c>
      <c r="C120" s="51">
        <v>8197</v>
      </c>
      <c r="D120" s="51">
        <v>15799</v>
      </c>
      <c r="E120" s="51">
        <v>4893</v>
      </c>
      <c r="F120" s="78">
        <v>7208</v>
      </c>
    </row>
    <row r="121" spans="2:6" ht="15" customHeight="1" x14ac:dyDescent="0.25">
      <c r="B121" s="50" t="s">
        <v>68</v>
      </c>
      <c r="C121" s="51">
        <v>24</v>
      </c>
      <c r="D121" s="51">
        <v>75</v>
      </c>
      <c r="E121" s="51">
        <v>7</v>
      </c>
      <c r="F121" s="78">
        <v>35</v>
      </c>
    </row>
    <row r="122" spans="2:6" ht="15" customHeight="1" x14ac:dyDescent="0.25">
      <c r="B122" s="50" t="s">
        <v>120</v>
      </c>
      <c r="C122" s="51">
        <v>430</v>
      </c>
      <c r="D122" s="51">
        <v>1175</v>
      </c>
      <c r="E122" s="51">
        <v>343</v>
      </c>
      <c r="F122" s="78">
        <v>1108</v>
      </c>
    </row>
    <row r="123" spans="2:6" ht="15" customHeight="1" thickBot="1" x14ac:dyDescent="0.3">
      <c r="B123" s="50" t="s">
        <v>121</v>
      </c>
      <c r="C123" s="51">
        <v>47644</v>
      </c>
      <c r="D123" s="51">
        <v>268018</v>
      </c>
      <c r="E123" s="51">
        <v>23677</v>
      </c>
      <c r="F123" s="78">
        <v>123623</v>
      </c>
    </row>
    <row r="124" spans="2:6" ht="16.5" thickBot="1" x14ac:dyDescent="0.3">
      <c r="B124" s="4" t="s">
        <v>64</v>
      </c>
      <c r="C124" s="71">
        <f>SUM(C117:C123)</f>
        <v>66199</v>
      </c>
      <c r="D124" s="71">
        <f t="shared" ref="D124:F124" si="4">SUM(D117:D123)</f>
        <v>299347</v>
      </c>
      <c r="E124" s="71">
        <f t="shared" si="4"/>
        <v>37029</v>
      </c>
      <c r="F124" s="71">
        <f t="shared" si="4"/>
        <v>140631</v>
      </c>
    </row>
    <row r="125" spans="2:6" ht="15.75" x14ac:dyDescent="0.25">
      <c r="B125" s="5"/>
      <c r="C125" s="43"/>
      <c r="D125" s="6"/>
      <c r="E125" s="43"/>
      <c r="F125" s="6"/>
    </row>
    <row r="126" spans="2:6" ht="15.75" x14ac:dyDescent="0.25">
      <c r="B126" s="5"/>
      <c r="C126" s="6"/>
      <c r="D126" s="6"/>
      <c r="E126" s="6"/>
      <c r="F126" s="6"/>
    </row>
    <row r="127" spans="2:6" ht="15.75" x14ac:dyDescent="0.25">
      <c r="B127" s="5"/>
      <c r="C127" s="6"/>
      <c r="D127" s="6"/>
      <c r="E127" s="6"/>
      <c r="F127" s="6"/>
    </row>
    <row r="128" spans="2:6" ht="15.75" x14ac:dyDescent="0.25">
      <c r="B128" s="5"/>
      <c r="C128" s="5"/>
      <c r="D128" s="5"/>
      <c r="E128" s="5"/>
      <c r="F128" s="5"/>
    </row>
    <row r="129" spans="2:6" ht="15.75" x14ac:dyDescent="0.25">
      <c r="B129" s="5"/>
      <c r="C129" s="6"/>
      <c r="D129" s="6"/>
      <c r="E129" s="6"/>
      <c r="F129" s="6"/>
    </row>
    <row r="130" spans="2:6" s="21" customFormat="1" ht="15.75" x14ac:dyDescent="0.25">
      <c r="B130" s="32"/>
      <c r="C130" s="33"/>
      <c r="D130" s="33"/>
      <c r="E130" s="33"/>
      <c r="F130" s="33"/>
    </row>
    <row r="131" spans="2:6" s="21" customFormat="1" x14ac:dyDescent="0.25">
      <c r="B131" s="72" t="s">
        <v>200</v>
      </c>
      <c r="C131"/>
      <c r="D131"/>
      <c r="E131"/>
      <c r="F131" t="s">
        <v>201</v>
      </c>
    </row>
    <row r="132" spans="2:6" s="21" customFormat="1" ht="15.75" thickBot="1" x14ac:dyDescent="0.3">
      <c r="B132" t="s">
        <v>113</v>
      </c>
      <c r="C132"/>
      <c r="D132"/>
      <c r="E132"/>
      <c r="F132" t="s">
        <v>50</v>
      </c>
    </row>
    <row r="133" spans="2:6" s="21" customFormat="1" ht="15.75" x14ac:dyDescent="0.25">
      <c r="B133" s="121" t="s">
        <v>62</v>
      </c>
      <c r="C133" s="123">
        <v>2018</v>
      </c>
      <c r="D133" s="124"/>
      <c r="E133" s="123">
        <v>2019</v>
      </c>
      <c r="F133" s="132"/>
    </row>
    <row r="134" spans="2:6" s="21" customFormat="1" ht="16.5" thickBot="1" x14ac:dyDescent="0.3">
      <c r="B134" s="122"/>
      <c r="C134" s="47" t="s">
        <v>105</v>
      </c>
      <c r="D134" s="47" t="s">
        <v>106</v>
      </c>
      <c r="E134" s="47" t="s">
        <v>105</v>
      </c>
      <c r="F134" s="65" t="s">
        <v>106</v>
      </c>
    </row>
    <row r="135" spans="2:6" s="21" customFormat="1" x14ac:dyDescent="0.25">
      <c r="B135" s="50" t="s">
        <v>115</v>
      </c>
      <c r="C135" s="51">
        <v>627</v>
      </c>
      <c r="D135" s="51">
        <v>741</v>
      </c>
      <c r="E135" s="51">
        <v>0</v>
      </c>
      <c r="F135" s="78">
        <v>0</v>
      </c>
    </row>
    <row r="136" spans="2:6" s="21" customFormat="1" x14ac:dyDescent="0.25">
      <c r="B136" s="50" t="s">
        <v>66</v>
      </c>
      <c r="C136" s="51">
        <v>2547.0519969856823</v>
      </c>
      <c r="D136" s="51">
        <v>2357</v>
      </c>
      <c r="E136" s="51">
        <v>747</v>
      </c>
      <c r="F136" s="78">
        <v>3367</v>
      </c>
    </row>
    <row r="137" spans="2:6" s="21" customFormat="1" x14ac:dyDescent="0.25">
      <c r="B137" s="54" t="s">
        <v>68</v>
      </c>
      <c r="C137" s="51" t="s">
        <v>108</v>
      </c>
      <c r="D137" s="51">
        <v>4</v>
      </c>
      <c r="E137" s="51">
        <v>7</v>
      </c>
      <c r="F137" s="78">
        <v>92</v>
      </c>
    </row>
    <row r="138" spans="2:6" s="21" customFormat="1" x14ac:dyDescent="0.25">
      <c r="B138" s="50" t="s">
        <v>118</v>
      </c>
      <c r="C138" s="51" t="s">
        <v>108</v>
      </c>
      <c r="D138" s="51">
        <v>0</v>
      </c>
      <c r="E138" s="51">
        <v>20</v>
      </c>
      <c r="F138" s="78">
        <v>12</v>
      </c>
    </row>
    <row r="139" spans="2:6" s="21" customFormat="1" x14ac:dyDescent="0.25">
      <c r="B139" s="50" t="s">
        <v>69</v>
      </c>
      <c r="C139" s="51">
        <v>36</v>
      </c>
      <c r="D139" s="51">
        <v>4375</v>
      </c>
      <c r="E139" s="51">
        <v>1</v>
      </c>
      <c r="F139" s="78">
        <v>11</v>
      </c>
    </row>
    <row r="140" spans="2:6" s="21" customFormat="1" x14ac:dyDescent="0.25">
      <c r="B140" s="50" t="s">
        <v>70</v>
      </c>
      <c r="C140" s="51" t="s">
        <v>108</v>
      </c>
      <c r="D140" s="51" t="s">
        <v>108</v>
      </c>
      <c r="E140" s="51">
        <v>1</v>
      </c>
      <c r="F140" s="78">
        <v>24</v>
      </c>
    </row>
    <row r="141" spans="2:6" s="21" customFormat="1" ht="15.75" thickBot="1" x14ac:dyDescent="0.3">
      <c r="B141" s="50" t="s">
        <v>117</v>
      </c>
      <c r="C141" s="51">
        <v>7</v>
      </c>
      <c r="D141" s="51">
        <v>12</v>
      </c>
      <c r="E141" s="51">
        <v>11</v>
      </c>
      <c r="F141" s="78">
        <v>547</v>
      </c>
    </row>
    <row r="142" spans="2:6" s="21" customFormat="1" ht="16.5" thickBot="1" x14ac:dyDescent="0.3">
      <c r="B142" s="4" t="s">
        <v>64</v>
      </c>
      <c r="C142" s="71">
        <f>SUM(C135:C141)</f>
        <v>3217.0519969856823</v>
      </c>
      <c r="D142" s="71">
        <f t="shared" ref="D142:F142" si="5">SUM(D135:D141)</f>
        <v>7489</v>
      </c>
      <c r="E142" s="71">
        <f t="shared" si="5"/>
        <v>787</v>
      </c>
      <c r="F142" s="71">
        <f t="shared" si="5"/>
        <v>4053</v>
      </c>
    </row>
    <row r="143" spans="2:6" ht="15.75" x14ac:dyDescent="0.25">
      <c r="B143" s="5"/>
      <c r="C143" s="94"/>
      <c r="D143" s="95"/>
      <c r="E143" s="21"/>
      <c r="F143" s="95"/>
    </row>
    <row r="144" spans="2:6" ht="15.75" x14ac:dyDescent="0.25">
      <c r="B144" s="5"/>
      <c r="C144" s="5"/>
      <c r="D144" s="5"/>
      <c r="E144" s="5"/>
      <c r="F144" s="5"/>
    </row>
    <row r="145" spans="2:6" ht="15.75" x14ac:dyDescent="0.25">
      <c r="B145" s="5"/>
      <c r="C145" s="6"/>
      <c r="D145" s="6"/>
      <c r="E145" s="6"/>
      <c r="F145" s="6"/>
    </row>
    <row r="146" spans="2:6" x14ac:dyDescent="0.25">
      <c r="B146" s="72" t="s">
        <v>202</v>
      </c>
      <c r="F146" t="s">
        <v>203</v>
      </c>
    </row>
    <row r="147" spans="2:6" ht="15.75" thickBot="1" x14ac:dyDescent="0.3">
      <c r="B147" t="s">
        <v>113</v>
      </c>
      <c r="F147" t="s">
        <v>50</v>
      </c>
    </row>
    <row r="148" spans="2:6" ht="15.75" x14ac:dyDescent="0.25">
      <c r="B148" s="121" t="s">
        <v>62</v>
      </c>
      <c r="C148" s="123">
        <v>2018</v>
      </c>
      <c r="D148" s="124"/>
      <c r="E148" s="123">
        <v>2019</v>
      </c>
      <c r="F148" s="132"/>
    </row>
    <row r="149" spans="2:6" ht="16.5" thickBot="1" x14ac:dyDescent="0.3">
      <c r="B149" s="122"/>
      <c r="C149" s="47" t="s">
        <v>105</v>
      </c>
      <c r="D149" s="47" t="s">
        <v>106</v>
      </c>
      <c r="E149" s="47" t="s">
        <v>105</v>
      </c>
      <c r="F149" s="65" t="s">
        <v>106</v>
      </c>
    </row>
    <row r="150" spans="2:6" x14ac:dyDescent="0.25">
      <c r="B150" s="77" t="s">
        <v>115</v>
      </c>
      <c r="C150" s="51">
        <v>69</v>
      </c>
      <c r="D150" s="51">
        <v>765</v>
      </c>
      <c r="E150" s="51">
        <v>73</v>
      </c>
      <c r="F150" s="78">
        <v>720</v>
      </c>
    </row>
    <row r="151" spans="2:6" x14ac:dyDescent="0.25">
      <c r="B151" s="77" t="s">
        <v>66</v>
      </c>
      <c r="C151" s="51">
        <v>0</v>
      </c>
      <c r="D151" s="51">
        <v>2</v>
      </c>
      <c r="E151" s="51">
        <v>14</v>
      </c>
      <c r="F151" s="78">
        <v>30</v>
      </c>
    </row>
    <row r="152" spans="2:6" x14ac:dyDescent="0.25">
      <c r="B152" s="77" t="s">
        <v>117</v>
      </c>
      <c r="C152" s="51">
        <v>0</v>
      </c>
      <c r="D152" s="51">
        <v>0</v>
      </c>
      <c r="E152" s="51">
        <v>0</v>
      </c>
      <c r="F152" s="78">
        <v>0</v>
      </c>
    </row>
    <row r="153" spans="2:6" x14ac:dyDescent="0.25">
      <c r="B153" s="77" t="s">
        <v>118</v>
      </c>
      <c r="C153" s="51">
        <v>0</v>
      </c>
      <c r="D153" s="51">
        <v>0</v>
      </c>
      <c r="E153" s="51">
        <v>1</v>
      </c>
      <c r="F153" s="78">
        <v>19</v>
      </c>
    </row>
    <row r="154" spans="2:6" x14ac:dyDescent="0.25">
      <c r="B154" s="77" t="s">
        <v>68</v>
      </c>
      <c r="C154" s="51">
        <v>0</v>
      </c>
      <c r="D154" s="51">
        <v>0</v>
      </c>
      <c r="E154" s="51">
        <v>0</v>
      </c>
      <c r="F154" s="78">
        <v>0</v>
      </c>
    </row>
    <row r="155" spans="2:6" x14ac:dyDescent="0.25">
      <c r="B155" s="77" t="s">
        <v>120</v>
      </c>
      <c r="C155" s="51">
        <v>0</v>
      </c>
      <c r="D155" s="51">
        <v>0</v>
      </c>
      <c r="E155" s="51">
        <v>0</v>
      </c>
      <c r="F155" s="78">
        <v>0</v>
      </c>
    </row>
    <row r="156" spans="2:6" ht="15.75" thickBot="1" x14ac:dyDescent="0.3">
      <c r="B156" s="77" t="s">
        <v>121</v>
      </c>
      <c r="C156" s="51">
        <v>0</v>
      </c>
      <c r="D156" s="51">
        <v>0</v>
      </c>
      <c r="E156" s="51">
        <v>0</v>
      </c>
      <c r="F156" s="78">
        <v>0</v>
      </c>
    </row>
    <row r="157" spans="2:6" ht="16.5" thickBot="1" x14ac:dyDescent="0.3">
      <c r="B157" s="4" t="s">
        <v>64</v>
      </c>
      <c r="C157" s="15">
        <f t="shared" ref="C157:F157" si="6">SUM(C150:C156)</f>
        <v>69</v>
      </c>
      <c r="D157" s="15">
        <f t="shared" si="6"/>
        <v>767</v>
      </c>
      <c r="E157" s="15">
        <f t="shared" si="6"/>
        <v>88</v>
      </c>
      <c r="F157" s="15">
        <f t="shared" si="6"/>
        <v>769</v>
      </c>
    </row>
    <row r="158" spans="2:6" ht="15.75" x14ac:dyDescent="0.25">
      <c r="B158" s="5"/>
      <c r="D158" s="6"/>
      <c r="F158" s="6"/>
    </row>
    <row r="159" spans="2:6" ht="15.75" x14ac:dyDescent="0.25">
      <c r="B159" s="5"/>
      <c r="C159" s="6"/>
      <c r="D159" s="6"/>
      <c r="E159" s="6"/>
      <c r="F159" s="6"/>
    </row>
    <row r="160" spans="2:6" ht="15.75" x14ac:dyDescent="0.25">
      <c r="B160" s="5"/>
      <c r="C160" s="6"/>
      <c r="D160" s="6"/>
      <c r="E160" s="6"/>
      <c r="F160" s="6"/>
    </row>
    <row r="161" spans="2:6" x14ac:dyDescent="0.25">
      <c r="B161" s="72" t="s">
        <v>204</v>
      </c>
      <c r="F161" t="s">
        <v>205</v>
      </c>
    </row>
    <row r="162" spans="2:6" ht="15.75" thickBot="1" x14ac:dyDescent="0.3">
      <c r="B162" t="s">
        <v>113</v>
      </c>
      <c r="F162" t="s">
        <v>50</v>
      </c>
    </row>
    <row r="163" spans="2:6" ht="15.75" x14ac:dyDescent="0.25">
      <c r="B163" s="121" t="s">
        <v>62</v>
      </c>
      <c r="C163" s="123">
        <v>2018</v>
      </c>
      <c r="D163" s="124"/>
      <c r="E163" s="123">
        <v>2019</v>
      </c>
      <c r="F163" s="132"/>
    </row>
    <row r="164" spans="2:6" ht="16.5" thickBot="1" x14ac:dyDescent="0.3">
      <c r="B164" s="122"/>
      <c r="C164" s="47" t="s">
        <v>105</v>
      </c>
      <c r="D164" s="47" t="s">
        <v>106</v>
      </c>
      <c r="E164" s="47" t="s">
        <v>105</v>
      </c>
      <c r="F164" s="65" t="s">
        <v>106</v>
      </c>
    </row>
    <row r="165" spans="2:6" x14ac:dyDescent="0.25">
      <c r="B165" s="77" t="s">
        <v>115</v>
      </c>
      <c r="C165" s="51">
        <v>0</v>
      </c>
      <c r="D165" s="51">
        <v>0</v>
      </c>
      <c r="E165" s="51">
        <v>1</v>
      </c>
      <c r="F165" s="78">
        <v>3</v>
      </c>
    </row>
    <row r="166" spans="2:6" x14ac:dyDescent="0.25">
      <c r="B166" s="77" t="s">
        <v>66</v>
      </c>
      <c r="C166" s="51">
        <v>6995</v>
      </c>
      <c r="D166" s="51">
        <v>9078</v>
      </c>
      <c r="E166" s="51">
        <v>4422</v>
      </c>
      <c r="F166" s="78">
        <v>8273</v>
      </c>
    </row>
    <row r="167" spans="2:6" x14ac:dyDescent="0.25">
      <c r="B167" s="77" t="s">
        <v>117</v>
      </c>
      <c r="C167" s="51">
        <v>1</v>
      </c>
      <c r="D167" s="51">
        <v>143</v>
      </c>
      <c r="E167" s="51">
        <v>8</v>
      </c>
      <c r="F167" s="78">
        <v>385</v>
      </c>
    </row>
    <row r="168" spans="2:6" x14ac:dyDescent="0.25">
      <c r="B168" s="77" t="s">
        <v>118</v>
      </c>
      <c r="C168" s="51">
        <v>435</v>
      </c>
      <c r="D168" s="51">
        <v>518</v>
      </c>
      <c r="E168" s="51">
        <v>160</v>
      </c>
      <c r="F168" s="78">
        <v>1345</v>
      </c>
    </row>
    <row r="169" spans="2:6" x14ac:dyDescent="0.25">
      <c r="B169" s="77" t="s">
        <v>68</v>
      </c>
      <c r="C169" s="51">
        <v>236</v>
      </c>
      <c r="D169" s="51">
        <v>766</v>
      </c>
      <c r="E169" s="51">
        <v>78</v>
      </c>
      <c r="F169" s="78">
        <v>1739</v>
      </c>
    </row>
    <row r="170" spans="2:6" x14ac:dyDescent="0.25">
      <c r="B170" s="77" t="s">
        <v>120</v>
      </c>
      <c r="C170" s="51">
        <v>2706</v>
      </c>
      <c r="D170" s="51">
        <v>21017</v>
      </c>
      <c r="E170" s="51">
        <v>2056</v>
      </c>
      <c r="F170" s="78">
        <v>15909</v>
      </c>
    </row>
    <row r="171" spans="2:6" ht="15.75" thickBot="1" x14ac:dyDescent="0.3">
      <c r="B171" s="77" t="s">
        <v>121</v>
      </c>
      <c r="C171" s="51">
        <v>368</v>
      </c>
      <c r="D171" s="51">
        <v>6988</v>
      </c>
      <c r="E171" s="51">
        <v>440</v>
      </c>
      <c r="F171" s="78">
        <v>8499</v>
      </c>
    </row>
    <row r="172" spans="2:6" ht="16.5" thickBot="1" x14ac:dyDescent="0.3">
      <c r="B172" s="4" t="s">
        <v>64</v>
      </c>
      <c r="C172" s="15">
        <f>SUM(C165:C171)</f>
        <v>10741</v>
      </c>
      <c r="D172" s="15">
        <f>SUM(D165:D171)</f>
        <v>38510</v>
      </c>
      <c r="E172" s="15">
        <f t="shared" ref="E172:F172" si="7">SUM(E165:E171)</f>
        <v>7165</v>
      </c>
      <c r="F172" s="15">
        <f t="shared" si="7"/>
        <v>36153</v>
      </c>
    </row>
    <row r="173" spans="2:6" ht="15.75" x14ac:dyDescent="0.25">
      <c r="B173" s="5"/>
      <c r="C173" s="43"/>
      <c r="D173" s="44"/>
      <c r="E173" s="43"/>
      <c r="F173" s="44"/>
    </row>
    <row r="174" spans="2:6" ht="15.75" x14ac:dyDescent="0.25">
      <c r="B174" s="5"/>
      <c r="C174" s="6"/>
      <c r="D174" s="6"/>
      <c r="E174" s="6"/>
      <c r="F174" s="6"/>
    </row>
    <row r="175" spans="2:6" ht="15.75" x14ac:dyDescent="0.25">
      <c r="B175" s="74"/>
      <c r="C175" s="6"/>
      <c r="D175" s="6"/>
      <c r="E175" s="6"/>
      <c r="F175" s="6"/>
    </row>
    <row r="176" spans="2:6" x14ac:dyDescent="0.25">
      <c r="B176" s="72" t="s">
        <v>206</v>
      </c>
      <c r="F176" t="s">
        <v>207</v>
      </c>
    </row>
    <row r="177" spans="2:6" ht="15.75" thickBot="1" x14ac:dyDescent="0.3">
      <c r="B177" t="s">
        <v>113</v>
      </c>
      <c r="F177" t="s">
        <v>50</v>
      </c>
    </row>
    <row r="178" spans="2:6" ht="15.75" x14ac:dyDescent="0.25">
      <c r="B178" s="121" t="s">
        <v>62</v>
      </c>
      <c r="C178" s="123">
        <v>2018</v>
      </c>
      <c r="D178" s="124"/>
      <c r="E178" s="123">
        <v>2019</v>
      </c>
      <c r="F178" s="132"/>
    </row>
    <row r="179" spans="2:6" ht="16.5" thickBot="1" x14ac:dyDescent="0.3">
      <c r="B179" s="122"/>
      <c r="C179" s="47" t="s">
        <v>105</v>
      </c>
      <c r="D179" s="47" t="s">
        <v>106</v>
      </c>
      <c r="E179" s="47" t="s">
        <v>105</v>
      </c>
      <c r="F179" s="65" t="s">
        <v>106</v>
      </c>
    </row>
    <row r="180" spans="2:6" x14ac:dyDescent="0.25">
      <c r="B180" s="77" t="s">
        <v>65</v>
      </c>
      <c r="C180" s="51">
        <v>0</v>
      </c>
      <c r="D180" s="51">
        <v>0</v>
      </c>
      <c r="E180" s="51">
        <v>0</v>
      </c>
      <c r="F180" s="78">
        <v>0</v>
      </c>
    </row>
    <row r="181" spans="2:6" x14ac:dyDescent="0.25">
      <c r="B181" s="77" t="s">
        <v>66</v>
      </c>
      <c r="C181" s="51">
        <v>3</v>
      </c>
      <c r="D181" s="51">
        <v>7</v>
      </c>
      <c r="E181" s="51">
        <v>0.42857142857142855</v>
      </c>
      <c r="F181" s="78">
        <v>1</v>
      </c>
    </row>
    <row r="182" spans="2:6" x14ac:dyDescent="0.25">
      <c r="B182" s="77" t="s">
        <v>72</v>
      </c>
      <c r="C182" s="51">
        <v>0</v>
      </c>
      <c r="D182" s="51">
        <v>0</v>
      </c>
      <c r="E182" s="51">
        <v>0</v>
      </c>
      <c r="F182" s="78">
        <v>0</v>
      </c>
    </row>
    <row r="183" spans="2:6" x14ac:dyDescent="0.25">
      <c r="B183" s="77" t="s">
        <v>68</v>
      </c>
      <c r="C183" s="51">
        <v>0</v>
      </c>
      <c r="D183" s="51">
        <v>0</v>
      </c>
      <c r="E183" s="51">
        <v>0</v>
      </c>
      <c r="F183" s="78">
        <v>0</v>
      </c>
    </row>
    <row r="184" spans="2:6" x14ac:dyDescent="0.25">
      <c r="B184" s="77" t="s">
        <v>69</v>
      </c>
      <c r="C184" s="51">
        <v>0</v>
      </c>
      <c r="D184" s="51">
        <v>0</v>
      </c>
      <c r="E184" s="51">
        <v>0</v>
      </c>
      <c r="F184" s="78">
        <v>0</v>
      </c>
    </row>
    <row r="185" spans="2:6" x14ac:dyDescent="0.25">
      <c r="B185" s="77" t="s">
        <v>70</v>
      </c>
      <c r="C185" s="51">
        <v>0</v>
      </c>
      <c r="D185" s="51">
        <v>0</v>
      </c>
      <c r="E185" s="51">
        <v>0</v>
      </c>
      <c r="F185" s="78">
        <v>0</v>
      </c>
    </row>
    <row r="186" spans="2:6" ht="15.75" thickBot="1" x14ac:dyDescent="0.3">
      <c r="B186" s="77" t="s">
        <v>71</v>
      </c>
      <c r="C186" s="51">
        <v>0</v>
      </c>
      <c r="D186" s="51">
        <v>0</v>
      </c>
      <c r="E186" s="51">
        <v>0</v>
      </c>
      <c r="F186" s="78">
        <v>0</v>
      </c>
    </row>
    <row r="187" spans="2:6" ht="16.5" thickBot="1" x14ac:dyDescent="0.3">
      <c r="B187" s="75" t="s">
        <v>64</v>
      </c>
      <c r="C187" s="14">
        <f t="shared" ref="C187:F187" si="8">SUM(C180:C186)</f>
        <v>3</v>
      </c>
      <c r="D187" s="15">
        <f t="shared" si="8"/>
        <v>7</v>
      </c>
      <c r="E187" s="14">
        <f t="shared" si="8"/>
        <v>0.42857142857142855</v>
      </c>
      <c r="F187" s="15">
        <f t="shared" si="8"/>
        <v>1</v>
      </c>
    </row>
    <row r="188" spans="2:6" ht="15.75" x14ac:dyDescent="0.25">
      <c r="B188" s="74"/>
      <c r="D188" s="6"/>
      <c r="F188" s="6"/>
    </row>
    <row r="189" spans="2:6" ht="15.75" x14ac:dyDescent="0.25">
      <c r="B189" s="5"/>
      <c r="C189" s="6"/>
      <c r="D189" s="6"/>
      <c r="E189" s="6"/>
      <c r="F189" s="6"/>
    </row>
    <row r="190" spans="2:6" ht="15.75" x14ac:dyDescent="0.25">
      <c r="B190" s="5"/>
      <c r="C190" s="6"/>
      <c r="D190" s="6"/>
      <c r="E190" s="6"/>
      <c r="F190" s="6"/>
    </row>
    <row r="191" spans="2:6" ht="15.75" x14ac:dyDescent="0.25">
      <c r="B191" s="5"/>
      <c r="C191" s="6"/>
      <c r="D191" s="6"/>
      <c r="E191" s="6"/>
      <c r="F191" s="6"/>
    </row>
    <row r="192" spans="2:6" ht="15.75" x14ac:dyDescent="0.25">
      <c r="B192" s="5"/>
      <c r="C192" s="6"/>
      <c r="D192" s="6"/>
      <c r="E192" s="6"/>
      <c r="F192" s="6"/>
    </row>
    <row r="193" spans="2:6" s="36" customFormat="1" x14ac:dyDescent="0.25"/>
    <row r="194" spans="2:6" s="36" customFormat="1" x14ac:dyDescent="0.25">
      <c r="B194" s="72" t="s">
        <v>208</v>
      </c>
      <c r="C194"/>
      <c r="D194"/>
      <c r="E194"/>
      <c r="F194" t="s">
        <v>209</v>
      </c>
    </row>
    <row r="195" spans="2:6" s="36" customFormat="1" ht="15.75" thickBot="1" x14ac:dyDescent="0.3">
      <c r="B195" t="s">
        <v>113</v>
      </c>
      <c r="C195"/>
      <c r="D195"/>
      <c r="E195"/>
      <c r="F195" t="s">
        <v>50</v>
      </c>
    </row>
    <row r="196" spans="2:6" s="36" customFormat="1" ht="15.75" x14ac:dyDescent="0.25">
      <c r="B196" s="121" t="s">
        <v>62</v>
      </c>
      <c r="C196" s="123">
        <v>2018</v>
      </c>
      <c r="D196" s="124"/>
      <c r="E196" s="123">
        <v>2019</v>
      </c>
      <c r="F196" s="132"/>
    </row>
    <row r="197" spans="2:6" s="36" customFormat="1" ht="16.5" thickBot="1" x14ac:dyDescent="0.3">
      <c r="B197" s="122"/>
      <c r="C197" s="47" t="s">
        <v>105</v>
      </c>
      <c r="D197" s="47" t="s">
        <v>106</v>
      </c>
      <c r="E197" s="47" t="s">
        <v>105</v>
      </c>
      <c r="F197" s="65" t="s">
        <v>106</v>
      </c>
    </row>
    <row r="198" spans="2:6" s="36" customFormat="1" x14ac:dyDescent="0.25">
      <c r="B198" s="77" t="s">
        <v>73</v>
      </c>
      <c r="C198" s="51">
        <v>2235.801379</v>
      </c>
      <c r="D198" s="51">
        <v>12800.133166867878</v>
      </c>
      <c r="E198" s="51">
        <v>3943.451913899999</v>
      </c>
      <c r="F198" s="78">
        <v>20333.964690265486</v>
      </c>
    </row>
    <row r="199" spans="2:6" s="36" customFormat="1" x14ac:dyDescent="0.25">
      <c r="B199" s="77" t="s">
        <v>74</v>
      </c>
      <c r="C199" s="51">
        <v>32.65</v>
      </c>
      <c r="D199" s="51">
        <v>87.814604922279798</v>
      </c>
      <c r="E199" s="51">
        <v>0</v>
      </c>
      <c r="F199" s="78">
        <v>0</v>
      </c>
    </row>
    <row r="200" spans="2:6" s="36" customFormat="1" x14ac:dyDescent="0.25">
      <c r="B200" s="77" t="s">
        <v>144</v>
      </c>
      <c r="C200" s="51">
        <v>3909.0812000000001</v>
      </c>
      <c r="D200" s="51">
        <v>5132.5893808290148</v>
      </c>
      <c r="E200" s="51">
        <v>1820.751</v>
      </c>
      <c r="F200" s="78">
        <v>2404.7986113989632</v>
      </c>
    </row>
    <row r="201" spans="2:6" s="36" customFormat="1" x14ac:dyDescent="0.25">
      <c r="B201" s="77" t="s">
        <v>75</v>
      </c>
      <c r="C201" s="51">
        <v>629.0603000000001</v>
      </c>
      <c r="D201" s="51">
        <v>1138.6416071891188</v>
      </c>
      <c r="E201" s="51">
        <v>534.20839999999998</v>
      </c>
      <c r="F201" s="78">
        <v>636.56906769844556</v>
      </c>
    </row>
    <row r="202" spans="2:6" s="36" customFormat="1" x14ac:dyDescent="0.25">
      <c r="B202" s="77" t="s">
        <v>76</v>
      </c>
      <c r="C202" s="51">
        <v>51.85</v>
      </c>
      <c r="D202" s="51">
        <v>54.603691709844561</v>
      </c>
      <c r="E202" s="51">
        <v>61.692</v>
      </c>
      <c r="F202" s="78">
        <v>61.712552953367869</v>
      </c>
    </row>
    <row r="203" spans="2:6" s="36" customFormat="1" x14ac:dyDescent="0.25">
      <c r="B203" s="77" t="s">
        <v>77</v>
      </c>
      <c r="C203" s="51">
        <v>57.163199999999996</v>
      </c>
      <c r="D203" s="51">
        <v>116.79544235751295</v>
      </c>
      <c r="E203" s="51">
        <v>37.416999999999994</v>
      </c>
      <c r="F203" s="78">
        <v>70.474093264248708</v>
      </c>
    </row>
    <row r="204" spans="2:6" s="36" customFormat="1" x14ac:dyDescent="0.25">
      <c r="B204" s="77" t="s">
        <v>145</v>
      </c>
      <c r="C204" s="51">
        <v>2077.24548</v>
      </c>
      <c r="D204" s="51">
        <v>2102.7732980310884</v>
      </c>
      <c r="E204" s="51">
        <v>3644.2749980000003</v>
      </c>
      <c r="F204" s="78">
        <v>5330.357624592697</v>
      </c>
    </row>
    <row r="205" spans="2:6" s="36" customFormat="1" x14ac:dyDescent="0.25">
      <c r="B205" s="77" t="s">
        <v>78</v>
      </c>
      <c r="C205" s="51">
        <v>4.6139999999999999</v>
      </c>
      <c r="D205" s="51">
        <v>29.291936528497409</v>
      </c>
      <c r="E205" s="51">
        <v>0</v>
      </c>
      <c r="F205" s="78">
        <v>0</v>
      </c>
    </row>
    <row r="206" spans="2:6" s="36" customFormat="1" x14ac:dyDescent="0.25">
      <c r="B206" s="77" t="s">
        <v>79</v>
      </c>
      <c r="C206" s="51">
        <v>647.60880000000009</v>
      </c>
      <c r="D206" s="51">
        <v>982.23786753886009</v>
      </c>
      <c r="E206" s="51">
        <v>604.58160000000009</v>
      </c>
      <c r="F206" s="78">
        <v>855.8364587777819</v>
      </c>
    </row>
    <row r="207" spans="2:6" s="36" customFormat="1" x14ac:dyDescent="0.25">
      <c r="B207" s="77" t="s">
        <v>80</v>
      </c>
      <c r="C207" s="51">
        <v>2221.9254999999998</v>
      </c>
      <c r="D207" s="51">
        <v>4247.8002843523327</v>
      </c>
      <c r="E207" s="51">
        <v>1354.5889999999997</v>
      </c>
      <c r="F207" s="78">
        <v>1981.581694951627</v>
      </c>
    </row>
    <row r="208" spans="2:6" s="36" customFormat="1" x14ac:dyDescent="0.25">
      <c r="B208" s="77" t="s">
        <v>81</v>
      </c>
      <c r="C208" s="51">
        <v>0.66</v>
      </c>
      <c r="D208" s="51">
        <v>2.6301683937823839</v>
      </c>
      <c r="E208" s="51">
        <v>0.33</v>
      </c>
      <c r="F208" s="78">
        <v>0.51295336787564771</v>
      </c>
    </row>
    <row r="209" spans="2:6" s="36" customFormat="1" x14ac:dyDescent="0.25">
      <c r="B209" s="77" t="s">
        <v>82</v>
      </c>
      <c r="C209" s="51">
        <v>104.9637</v>
      </c>
      <c r="D209" s="51">
        <v>295.57129116580307</v>
      </c>
      <c r="E209" s="51">
        <v>128.20999999999998</v>
      </c>
      <c r="F209" s="78">
        <v>189.94559585492229</v>
      </c>
    </row>
    <row r="210" spans="2:6" s="36" customFormat="1" x14ac:dyDescent="0.25">
      <c r="B210" s="77" t="s">
        <v>86</v>
      </c>
      <c r="C210" s="51">
        <v>2577.6545000000001</v>
      </c>
      <c r="D210" s="51">
        <v>8505.2225727331588</v>
      </c>
      <c r="E210" s="51">
        <v>1469.8488000000002</v>
      </c>
      <c r="F210" s="78">
        <v>2731.894464009541</v>
      </c>
    </row>
    <row r="211" spans="2:6" s="36" customFormat="1" x14ac:dyDescent="0.25">
      <c r="B211" s="77" t="s">
        <v>146</v>
      </c>
      <c r="C211" s="51">
        <v>142447.92840399998</v>
      </c>
      <c r="D211" s="51">
        <v>56627.812019270466</v>
      </c>
      <c r="E211" s="51">
        <v>107729.671285</v>
      </c>
      <c r="F211" s="78">
        <v>91066.333873502037</v>
      </c>
    </row>
    <row r="212" spans="2:6" s="36" customFormat="1" x14ac:dyDescent="0.25">
      <c r="B212" s="77" t="s">
        <v>83</v>
      </c>
      <c r="C212" s="51">
        <v>7261.7040499999994</v>
      </c>
      <c r="D212" s="51">
        <v>14245.893666036269</v>
      </c>
      <c r="E212" s="51">
        <v>8549.9830000000002</v>
      </c>
      <c r="F212" s="78">
        <v>12155.542584807808</v>
      </c>
    </row>
    <row r="213" spans="2:6" s="36" customFormat="1" x14ac:dyDescent="0.25">
      <c r="B213" s="77" t="s">
        <v>84</v>
      </c>
      <c r="C213" s="51">
        <v>418.54399999999998</v>
      </c>
      <c r="D213" s="51">
        <v>305.80917784974082</v>
      </c>
      <c r="E213" s="51">
        <v>291.83000000000004</v>
      </c>
      <c r="F213" s="78">
        <v>392.29274611398966</v>
      </c>
    </row>
    <row r="214" spans="2:6" s="36" customFormat="1" x14ac:dyDescent="0.25">
      <c r="B214" s="77" t="s">
        <v>85</v>
      </c>
      <c r="C214" s="51">
        <v>9757.1839999999993</v>
      </c>
      <c r="D214" s="51">
        <v>14863.443952202075</v>
      </c>
      <c r="E214" s="51">
        <v>15000.891940000001</v>
      </c>
      <c r="F214" s="78">
        <v>13063.945463652577</v>
      </c>
    </row>
    <row r="215" spans="2:6" s="36" customFormat="1" x14ac:dyDescent="0.25">
      <c r="B215" s="77" t="s">
        <v>87</v>
      </c>
      <c r="C215" s="51">
        <v>3782.5034999999998</v>
      </c>
      <c r="D215" s="51">
        <v>6051.3318813471496</v>
      </c>
      <c r="E215" s="51">
        <v>3200.7620000000006</v>
      </c>
      <c r="F215" s="78">
        <v>4775.6493967922415</v>
      </c>
    </row>
    <row r="216" spans="2:6" s="36" customFormat="1" x14ac:dyDescent="0.25">
      <c r="B216" s="77" t="s">
        <v>88</v>
      </c>
      <c r="C216" s="51">
        <v>133.99199999999999</v>
      </c>
      <c r="D216" s="51">
        <v>144.2323212435233</v>
      </c>
      <c r="E216" s="51">
        <v>76.620000000000019</v>
      </c>
      <c r="F216" s="78">
        <v>119.54335214650258</v>
      </c>
    </row>
    <row r="217" spans="2:6" s="36" customFormat="1" x14ac:dyDescent="0.25">
      <c r="B217" s="77" t="s">
        <v>89</v>
      </c>
      <c r="C217" s="51">
        <v>2313.9295999999999</v>
      </c>
      <c r="D217" s="51">
        <v>5065.306928626942</v>
      </c>
      <c r="E217" s="51">
        <v>1383.8426999999999</v>
      </c>
      <c r="F217" s="78">
        <v>2598.1436418662793</v>
      </c>
    </row>
    <row r="218" spans="2:6" s="36" customFormat="1" x14ac:dyDescent="0.25">
      <c r="B218" s="77" t="s">
        <v>90</v>
      </c>
      <c r="C218" s="51">
        <v>1915.6285040000002</v>
      </c>
      <c r="D218" s="51">
        <v>5089.0063681347146</v>
      </c>
      <c r="E218" s="51">
        <v>1609.1625000000001</v>
      </c>
      <c r="F218" s="78">
        <v>5712.1192613711428</v>
      </c>
    </row>
    <row r="219" spans="2:6" s="36" customFormat="1" x14ac:dyDescent="0.25">
      <c r="B219" s="77" t="s">
        <v>91</v>
      </c>
      <c r="C219" s="51">
        <v>569.58930000000009</v>
      </c>
      <c r="D219" s="51">
        <v>1995.6880141321242</v>
      </c>
      <c r="E219" s="51">
        <v>393.8261</v>
      </c>
      <c r="F219" s="78">
        <v>1054.8959998834243</v>
      </c>
    </row>
    <row r="220" spans="2:6" s="36" customFormat="1" x14ac:dyDescent="0.25">
      <c r="B220" s="77" t="s">
        <v>92</v>
      </c>
      <c r="C220" s="51">
        <v>2942.0929000000001</v>
      </c>
      <c r="D220" s="51">
        <v>6629.3226668393772</v>
      </c>
      <c r="E220" s="51">
        <v>2698.0049999999997</v>
      </c>
      <c r="F220" s="78">
        <v>3776.7057883614661</v>
      </c>
    </row>
    <row r="221" spans="2:6" s="36" customFormat="1" x14ac:dyDescent="0.25">
      <c r="B221" s="77" t="s">
        <v>93</v>
      </c>
      <c r="C221" s="51">
        <v>2246.8457999999996</v>
      </c>
      <c r="D221" s="51">
        <v>6842.9185934196894</v>
      </c>
      <c r="E221" s="51">
        <v>1124.5459999999998</v>
      </c>
      <c r="F221" s="78">
        <v>1728.1887544352328</v>
      </c>
    </row>
    <row r="222" spans="2:6" s="36" customFormat="1" x14ac:dyDescent="0.25">
      <c r="B222" s="77" t="s">
        <v>94</v>
      </c>
      <c r="C222" s="51">
        <v>524.53154000000006</v>
      </c>
      <c r="D222" s="51">
        <v>1473.8419830958549</v>
      </c>
      <c r="E222" s="51">
        <v>589.81000000000006</v>
      </c>
      <c r="F222" s="78">
        <v>1290.2935175549605</v>
      </c>
    </row>
    <row r="223" spans="2:6" s="36" customFormat="1" x14ac:dyDescent="0.25">
      <c r="B223" s="77" t="s">
        <v>95</v>
      </c>
      <c r="C223" s="51">
        <v>24.524999999999999</v>
      </c>
      <c r="D223" s="51">
        <v>71.280650259067357</v>
      </c>
      <c r="E223" s="51">
        <v>67.591000000000008</v>
      </c>
      <c r="F223" s="78">
        <v>152.25958549222796</v>
      </c>
    </row>
    <row r="224" spans="2:6" s="36" customFormat="1" x14ac:dyDescent="0.25">
      <c r="B224" s="77" t="s">
        <v>96</v>
      </c>
      <c r="C224" s="51">
        <v>932.94200000000001</v>
      </c>
      <c r="D224" s="51">
        <v>2368.9746638601032</v>
      </c>
      <c r="E224" s="51">
        <v>1063.335</v>
      </c>
      <c r="F224" s="78">
        <v>1560.791894230435</v>
      </c>
    </row>
    <row r="225" spans="2:6" s="36" customFormat="1" x14ac:dyDescent="0.25">
      <c r="B225" s="77" t="s">
        <v>147</v>
      </c>
      <c r="C225" s="51">
        <v>9875.0672010000017</v>
      </c>
      <c r="D225" s="51">
        <v>5836.2238732155429</v>
      </c>
      <c r="E225" s="51">
        <v>4159.5266929999998</v>
      </c>
      <c r="F225" s="78">
        <v>4485.4550808386011</v>
      </c>
    </row>
    <row r="226" spans="2:6" s="36" customFormat="1" x14ac:dyDescent="0.25">
      <c r="B226" s="77" t="s">
        <v>122</v>
      </c>
      <c r="C226" s="51">
        <v>10041.608527999999</v>
      </c>
      <c r="D226" s="51">
        <v>16217.467386076682</v>
      </c>
      <c r="E226" s="51">
        <v>9172.4169300000012</v>
      </c>
      <c r="F226" s="78">
        <v>18256.965583401125</v>
      </c>
    </row>
    <row r="227" spans="2:6" s="36" customFormat="1" x14ac:dyDescent="0.25">
      <c r="B227" s="77" t="s">
        <v>97</v>
      </c>
      <c r="C227" s="51">
        <v>533.53800000000001</v>
      </c>
      <c r="D227" s="51">
        <v>889.15815090673573</v>
      </c>
      <c r="E227" s="51">
        <v>465.15599999999995</v>
      </c>
      <c r="F227" s="78">
        <v>720.53576090014565</v>
      </c>
    </row>
    <row r="228" spans="2:6" s="36" customFormat="1" x14ac:dyDescent="0.25">
      <c r="B228" s="77" t="s">
        <v>98</v>
      </c>
      <c r="C228" s="51">
        <v>21.385000000000002</v>
      </c>
      <c r="D228" s="51">
        <v>31.284320595854915</v>
      </c>
      <c r="E228" s="51">
        <v>19.875</v>
      </c>
      <c r="F228" s="78">
        <v>39.707066191709842</v>
      </c>
    </row>
    <row r="229" spans="2:6" s="36" customFormat="1" x14ac:dyDescent="0.25">
      <c r="B229" s="77" t="s">
        <v>99</v>
      </c>
      <c r="C229" s="51">
        <v>91.367199999999997</v>
      </c>
      <c r="D229" s="51">
        <v>632.03488173575124</v>
      </c>
      <c r="E229" s="51">
        <v>245.35369999999998</v>
      </c>
      <c r="F229" s="78">
        <v>1120.8281452070544</v>
      </c>
    </row>
    <row r="230" spans="2:6" s="36" customFormat="1" x14ac:dyDescent="0.25">
      <c r="B230" s="77" t="s">
        <v>100</v>
      </c>
      <c r="C230" s="51">
        <v>125.777</v>
      </c>
      <c r="D230" s="51">
        <v>716.80159132124334</v>
      </c>
      <c r="E230" s="51">
        <v>320.23500000000001</v>
      </c>
      <c r="F230" s="78">
        <v>710.34956256116448</v>
      </c>
    </row>
    <row r="231" spans="2:6" s="36" customFormat="1" x14ac:dyDescent="0.25">
      <c r="B231" s="77" t="s">
        <v>101</v>
      </c>
      <c r="C231" s="51">
        <v>13712.710831999999</v>
      </c>
      <c r="D231" s="51">
        <v>35491.219006842497</v>
      </c>
      <c r="E231" s="51">
        <v>10658.810302</v>
      </c>
      <c r="F231" s="78">
        <v>34398.8545796947</v>
      </c>
    </row>
    <row r="232" spans="2:6" s="36" customFormat="1" x14ac:dyDescent="0.25">
      <c r="B232" s="77" t="s">
        <v>102</v>
      </c>
      <c r="C232" s="51">
        <v>0.17399999999999999</v>
      </c>
      <c r="D232" s="51">
        <v>22.538860103626941</v>
      </c>
      <c r="E232" s="51">
        <v>8.7040000000000006</v>
      </c>
      <c r="F232" s="78">
        <v>2254.9222797927459</v>
      </c>
    </row>
    <row r="233" spans="2:6" s="36" customFormat="1" x14ac:dyDescent="0.25">
      <c r="B233" s="77" t="s">
        <v>103</v>
      </c>
      <c r="C233" s="51">
        <v>14646.352339999999</v>
      </c>
      <c r="D233" s="51">
        <v>28728.502926658028</v>
      </c>
      <c r="E233" s="51">
        <v>19490.831839999999</v>
      </c>
      <c r="F233" s="78">
        <v>29772.889135323643</v>
      </c>
    </row>
    <row r="234" spans="2:6" s="36" customFormat="1" x14ac:dyDescent="0.25">
      <c r="B234" s="77" t="s">
        <v>123</v>
      </c>
      <c r="C234" s="51">
        <v>3071.3158499999995</v>
      </c>
      <c r="D234" s="51">
        <v>3603.5830558911916</v>
      </c>
      <c r="E234" s="51"/>
      <c r="F234" s="78">
        <v>0</v>
      </c>
    </row>
    <row r="235" spans="2:6" s="36" customFormat="1" x14ac:dyDescent="0.25">
      <c r="B235" s="77" t="s">
        <v>104</v>
      </c>
      <c r="C235" s="51">
        <v>2649.0902999999998</v>
      </c>
      <c r="D235" s="51">
        <v>5844.2810528497421</v>
      </c>
      <c r="E235" s="51">
        <v>3447.2273</v>
      </c>
      <c r="F235" s="78">
        <v>4548.8046233811347</v>
      </c>
    </row>
    <row r="236" spans="2:6" s="36" customFormat="1" x14ac:dyDescent="0.25">
      <c r="B236" s="77" t="s">
        <v>148</v>
      </c>
      <c r="C236" s="51">
        <v>0</v>
      </c>
      <c r="D236" s="51">
        <v>0</v>
      </c>
      <c r="E236" s="51">
        <v>0</v>
      </c>
      <c r="F236" s="78">
        <v>0</v>
      </c>
    </row>
    <row r="237" spans="2:6" s="36" customFormat="1" x14ac:dyDescent="0.25">
      <c r="B237" s="77" t="s">
        <v>149</v>
      </c>
      <c r="C237" s="51">
        <v>0</v>
      </c>
      <c r="D237" s="51">
        <v>0</v>
      </c>
      <c r="E237" s="51">
        <v>0</v>
      </c>
      <c r="F237" s="78">
        <v>0</v>
      </c>
    </row>
    <row r="238" spans="2:6" s="36" customFormat="1" x14ac:dyDescent="0.25">
      <c r="B238" s="77" t="s">
        <v>150</v>
      </c>
      <c r="C238" s="51">
        <v>0</v>
      </c>
      <c r="D238" s="51">
        <v>0</v>
      </c>
      <c r="E238" s="51">
        <v>0</v>
      </c>
      <c r="F238" s="78">
        <v>0</v>
      </c>
    </row>
    <row r="239" spans="2:6" s="36" customFormat="1" ht="15.75" thickBot="1" x14ac:dyDescent="0.3">
      <c r="B239" s="77" t="s">
        <v>151</v>
      </c>
      <c r="C239" s="51">
        <v>0</v>
      </c>
      <c r="D239" s="51">
        <v>0</v>
      </c>
      <c r="E239" s="51">
        <v>0</v>
      </c>
      <c r="F239" s="78">
        <v>0</v>
      </c>
    </row>
    <row r="240" spans="2:6" s="36" customFormat="1" ht="16.5" thickBot="1" x14ac:dyDescent="0.3">
      <c r="B240" s="75" t="s">
        <v>64</v>
      </c>
      <c r="C240" s="76">
        <f>SUM(C198:C239)</f>
        <v>244590.60490800004</v>
      </c>
      <c r="D240" s="76">
        <f t="shared" ref="D240:F240" si="9">SUM(D198:D239)</f>
        <v>255284.0633051332</v>
      </c>
      <c r="E240" s="76">
        <f t="shared" si="9"/>
        <v>205367.36800189997</v>
      </c>
      <c r="F240" s="82">
        <f t="shared" si="9"/>
        <v>270353.66548463731</v>
      </c>
    </row>
    <row r="241" spans="2:6" ht="15.75" x14ac:dyDescent="0.25">
      <c r="B241" s="5"/>
      <c r="C241" s="43"/>
      <c r="D241" s="3"/>
      <c r="E241" s="43"/>
      <c r="F241" s="3"/>
    </row>
    <row r="244" spans="2:6" ht="20.25" customHeight="1" x14ac:dyDescent="0.25">
      <c r="B244" s="72" t="s">
        <v>210</v>
      </c>
      <c r="F244" t="s">
        <v>211</v>
      </c>
    </row>
    <row r="245" spans="2:6" ht="15.75" thickBot="1" x14ac:dyDescent="0.3">
      <c r="B245" t="s">
        <v>113</v>
      </c>
      <c r="F245" t="s">
        <v>50</v>
      </c>
    </row>
    <row r="246" spans="2:6" ht="15.75" x14ac:dyDescent="0.25">
      <c r="B246" s="121" t="s">
        <v>62</v>
      </c>
      <c r="C246" s="123">
        <v>2018</v>
      </c>
      <c r="D246" s="124"/>
      <c r="E246" s="123">
        <v>2019</v>
      </c>
      <c r="F246" s="132"/>
    </row>
    <row r="247" spans="2:6" ht="16.5" thickBot="1" x14ac:dyDescent="0.3">
      <c r="B247" s="122"/>
      <c r="C247" s="47" t="s">
        <v>105</v>
      </c>
      <c r="D247" s="47" t="s">
        <v>106</v>
      </c>
      <c r="E247" s="47" t="s">
        <v>105</v>
      </c>
      <c r="F247" s="65" t="s">
        <v>106</v>
      </c>
    </row>
    <row r="248" spans="2:6" x14ac:dyDescent="0.25">
      <c r="B248" s="77" t="s">
        <v>115</v>
      </c>
      <c r="C248" s="51">
        <v>0</v>
      </c>
      <c r="D248" s="51">
        <v>0</v>
      </c>
      <c r="E248" s="51">
        <v>0</v>
      </c>
      <c r="F248" s="78">
        <v>0</v>
      </c>
    </row>
    <row r="249" spans="2:6" x14ac:dyDescent="0.25">
      <c r="B249" s="77" t="s">
        <v>116</v>
      </c>
      <c r="C249" s="51">
        <v>83</v>
      </c>
      <c r="D249" s="51">
        <v>90</v>
      </c>
      <c r="E249" s="51">
        <v>0</v>
      </c>
      <c r="F249" s="78">
        <v>0</v>
      </c>
    </row>
    <row r="250" spans="2:6" x14ac:dyDescent="0.25">
      <c r="B250" s="77" t="s">
        <v>117</v>
      </c>
      <c r="C250" s="51">
        <v>0</v>
      </c>
      <c r="D250" s="51">
        <v>0</v>
      </c>
      <c r="E250" s="51">
        <v>22</v>
      </c>
      <c r="F250" s="78">
        <v>10</v>
      </c>
    </row>
    <row r="251" spans="2:6" x14ac:dyDescent="0.25">
      <c r="B251" s="77" t="s">
        <v>118</v>
      </c>
      <c r="C251" s="51">
        <v>45</v>
      </c>
      <c r="D251" s="51">
        <v>204</v>
      </c>
      <c r="E251" s="51">
        <v>35</v>
      </c>
      <c r="F251" s="78">
        <v>206</v>
      </c>
    </row>
    <row r="252" spans="2:6" x14ac:dyDescent="0.25">
      <c r="B252" s="77" t="s">
        <v>119</v>
      </c>
      <c r="C252" s="51">
        <v>0</v>
      </c>
      <c r="D252" s="51">
        <v>0</v>
      </c>
      <c r="E252" s="51">
        <v>0</v>
      </c>
      <c r="F252" s="78">
        <v>0</v>
      </c>
    </row>
    <row r="253" spans="2:6" x14ac:dyDescent="0.25">
      <c r="B253" s="77" t="s">
        <v>120</v>
      </c>
      <c r="C253" s="51">
        <v>13</v>
      </c>
      <c r="D253" s="51">
        <v>35</v>
      </c>
      <c r="E253" s="51">
        <v>0</v>
      </c>
      <c r="F253" s="78">
        <v>4</v>
      </c>
    </row>
    <row r="254" spans="2:6" ht="15.75" thickBot="1" x14ac:dyDescent="0.3">
      <c r="B254" s="77" t="s">
        <v>121</v>
      </c>
      <c r="C254" s="51">
        <v>170</v>
      </c>
      <c r="D254" s="51">
        <v>1680</v>
      </c>
      <c r="E254" s="51">
        <v>0</v>
      </c>
      <c r="F254" s="78">
        <v>4</v>
      </c>
    </row>
    <row r="255" spans="2:6" ht="16.5" thickBot="1" x14ac:dyDescent="0.3">
      <c r="B255" s="75" t="s">
        <v>64</v>
      </c>
      <c r="C255" s="14">
        <f>SUM(C248:C254)</f>
        <v>311</v>
      </c>
      <c r="D255" s="15">
        <f>SUM(D248:D254)</f>
        <v>2009</v>
      </c>
      <c r="E255" s="14">
        <f t="shared" ref="E255:F255" si="10">SUM(E248:E254)</f>
        <v>57</v>
      </c>
      <c r="F255" s="15">
        <f t="shared" si="10"/>
        <v>224</v>
      </c>
    </row>
    <row r="256" spans="2:6" x14ac:dyDescent="0.25">
      <c r="D256" s="43"/>
      <c r="F256" s="83"/>
    </row>
    <row r="257" spans="1:6" x14ac:dyDescent="0.25">
      <c r="E257" s="73"/>
    </row>
    <row r="258" spans="1:6" s="21" customFormat="1" x14ac:dyDescent="0.25">
      <c r="B258" s="72" t="s">
        <v>212</v>
      </c>
      <c r="C258"/>
      <c r="D258"/>
      <c r="E258"/>
      <c r="F258" t="s">
        <v>213</v>
      </c>
    </row>
    <row r="259" spans="1:6" s="21" customFormat="1" ht="15.75" thickBot="1" x14ac:dyDescent="0.3">
      <c r="B259" t="s">
        <v>113</v>
      </c>
      <c r="C259"/>
      <c r="D259"/>
      <c r="E259"/>
      <c r="F259" t="s">
        <v>50</v>
      </c>
    </row>
    <row r="260" spans="1:6" s="21" customFormat="1" ht="15.75" x14ac:dyDescent="0.25">
      <c r="B260" s="121" t="s">
        <v>62</v>
      </c>
      <c r="C260" s="123">
        <v>2018</v>
      </c>
      <c r="D260" s="124"/>
      <c r="E260" s="123">
        <v>2019</v>
      </c>
      <c r="F260" s="132"/>
    </row>
    <row r="261" spans="1:6" s="21" customFormat="1" ht="16.5" thickBot="1" x14ac:dyDescent="0.3">
      <c r="B261" s="122"/>
      <c r="C261" s="47" t="s">
        <v>105</v>
      </c>
      <c r="D261" s="47" t="s">
        <v>106</v>
      </c>
      <c r="E261" s="47" t="s">
        <v>105</v>
      </c>
      <c r="F261" s="65" t="s">
        <v>106</v>
      </c>
    </row>
    <row r="262" spans="1:6" s="21" customFormat="1" x14ac:dyDescent="0.25">
      <c r="B262" s="84" t="s">
        <v>138</v>
      </c>
      <c r="C262" s="84">
        <v>27</v>
      </c>
      <c r="D262" s="84">
        <v>354</v>
      </c>
      <c r="E262" s="84">
        <v>42</v>
      </c>
      <c r="F262" s="118">
        <v>641</v>
      </c>
    </row>
    <row r="263" spans="1:6" s="21" customFormat="1" x14ac:dyDescent="0.25">
      <c r="B263" s="84" t="s">
        <v>121</v>
      </c>
      <c r="C263" s="84">
        <v>1</v>
      </c>
      <c r="D263" s="84">
        <v>7</v>
      </c>
      <c r="E263" s="84"/>
      <c r="F263" s="118"/>
    </row>
    <row r="264" spans="1:6" s="21" customFormat="1" x14ac:dyDescent="0.25">
      <c r="B264" s="84" t="s">
        <v>139</v>
      </c>
      <c r="C264" s="84">
        <v>1</v>
      </c>
      <c r="D264" s="84">
        <v>5</v>
      </c>
      <c r="E264" s="84">
        <v>1</v>
      </c>
      <c r="F264" s="118">
        <v>9</v>
      </c>
    </row>
    <row r="265" spans="1:6" s="21" customFormat="1" x14ac:dyDescent="0.25">
      <c r="B265" s="84" t="s">
        <v>140</v>
      </c>
      <c r="C265" s="84">
        <v>72</v>
      </c>
      <c r="D265" s="84">
        <v>520</v>
      </c>
      <c r="E265" s="84">
        <v>110</v>
      </c>
      <c r="F265" s="118">
        <v>754</v>
      </c>
    </row>
    <row r="266" spans="1:6" s="21" customFormat="1" x14ac:dyDescent="0.25">
      <c r="A266" s="29"/>
      <c r="B266" s="84" t="s">
        <v>141</v>
      </c>
      <c r="C266" s="84">
        <v>1</v>
      </c>
      <c r="D266" s="84">
        <v>4</v>
      </c>
      <c r="E266" s="84"/>
      <c r="F266" s="118"/>
    </row>
    <row r="267" spans="1:6" s="21" customFormat="1" x14ac:dyDescent="0.25">
      <c r="B267" s="84" t="s">
        <v>142</v>
      </c>
      <c r="C267" s="84">
        <v>40</v>
      </c>
      <c r="D267" s="84">
        <v>743</v>
      </c>
      <c r="E267" s="84">
        <v>20</v>
      </c>
      <c r="F267" s="118">
        <v>422</v>
      </c>
    </row>
    <row r="268" spans="1:6" s="21" customFormat="1" ht="16.5" thickBot="1" x14ac:dyDescent="0.3">
      <c r="A268" s="30"/>
      <c r="B268" s="84" t="s">
        <v>143</v>
      </c>
      <c r="C268" s="84">
        <v>3</v>
      </c>
      <c r="D268" s="84">
        <v>49</v>
      </c>
      <c r="E268" s="84">
        <v>1</v>
      </c>
      <c r="F268" s="118">
        <v>16</v>
      </c>
    </row>
    <row r="269" spans="1:6" s="21" customFormat="1" ht="16.5" thickBot="1" x14ac:dyDescent="0.3">
      <c r="A269" s="31"/>
      <c r="B269" s="75" t="s">
        <v>47</v>
      </c>
      <c r="C269" s="13">
        <f>SUM(C262:C268)</f>
        <v>145</v>
      </c>
      <c r="D269" s="13">
        <f>SUM(D262:D268)</f>
        <v>1682</v>
      </c>
      <c r="E269" s="13">
        <f>SUM(E262:E268)</f>
        <v>174</v>
      </c>
      <c r="F269" s="89">
        <f>SUM(F262:F268)</f>
        <v>1842</v>
      </c>
    </row>
    <row r="270" spans="1:6" ht="15.75" x14ac:dyDescent="0.25">
      <c r="A270" s="3"/>
      <c r="B270" s="5"/>
      <c r="C270" s="21"/>
      <c r="D270" s="6"/>
      <c r="E270" s="21"/>
      <c r="F270" s="6"/>
    </row>
    <row r="273" spans="2:6" x14ac:dyDescent="0.25">
      <c r="B273" s="72" t="s">
        <v>214</v>
      </c>
      <c r="E273" s="3"/>
      <c r="F273" t="s">
        <v>215</v>
      </c>
    </row>
    <row r="274" spans="2:6" ht="15.75" thickBot="1" x14ac:dyDescent="0.3">
      <c r="B274" t="s">
        <v>113</v>
      </c>
      <c r="F274" t="s">
        <v>50</v>
      </c>
    </row>
    <row r="275" spans="2:6" ht="15.75" x14ac:dyDescent="0.25">
      <c r="B275" s="121" t="s">
        <v>62</v>
      </c>
      <c r="C275" s="123">
        <v>2018</v>
      </c>
      <c r="D275" s="124"/>
      <c r="E275" s="123">
        <v>2019</v>
      </c>
      <c r="F275" s="132"/>
    </row>
    <row r="276" spans="2:6" ht="16.5" thickBot="1" x14ac:dyDescent="0.3">
      <c r="B276" s="122"/>
      <c r="C276" s="47" t="s">
        <v>105</v>
      </c>
      <c r="D276" s="47" t="s">
        <v>106</v>
      </c>
      <c r="E276" s="47" t="s">
        <v>105</v>
      </c>
      <c r="F276" s="65" t="s">
        <v>106</v>
      </c>
    </row>
    <row r="277" spans="2:6" x14ac:dyDescent="0.25">
      <c r="B277" s="84" t="s">
        <v>115</v>
      </c>
      <c r="C277" s="51">
        <v>1300</v>
      </c>
      <c r="D277" s="51">
        <v>18359</v>
      </c>
      <c r="E277" s="51">
        <v>1362</v>
      </c>
      <c r="F277" s="78">
        <v>15973</v>
      </c>
    </row>
    <row r="278" spans="2:6" x14ac:dyDescent="0.25">
      <c r="B278" s="84" t="s">
        <v>116</v>
      </c>
      <c r="C278" s="51">
        <v>1012</v>
      </c>
      <c r="D278" s="51">
        <v>3475</v>
      </c>
      <c r="E278" s="51">
        <v>1101</v>
      </c>
      <c r="F278" s="78">
        <v>1556</v>
      </c>
    </row>
    <row r="279" spans="2:6" x14ac:dyDescent="0.25">
      <c r="B279" s="84" t="s">
        <v>117</v>
      </c>
      <c r="C279" s="51">
        <v>0</v>
      </c>
      <c r="D279" s="51">
        <v>0</v>
      </c>
      <c r="E279" s="51">
        <v>0</v>
      </c>
      <c r="F279" s="78">
        <v>0</v>
      </c>
    </row>
    <row r="280" spans="2:6" x14ac:dyDescent="0.25">
      <c r="B280" s="84" t="s">
        <v>118</v>
      </c>
      <c r="C280" s="51">
        <v>1551</v>
      </c>
      <c r="D280" s="51">
        <v>15601</v>
      </c>
      <c r="E280" s="51">
        <v>140</v>
      </c>
      <c r="F280" s="78">
        <v>3181</v>
      </c>
    </row>
    <row r="281" spans="2:6" x14ac:dyDescent="0.25">
      <c r="B281" s="84" t="s">
        <v>119</v>
      </c>
      <c r="C281" s="51">
        <v>0</v>
      </c>
      <c r="D281" s="51">
        <v>0</v>
      </c>
      <c r="E281" s="51">
        <v>0</v>
      </c>
      <c r="F281" s="78">
        <v>0</v>
      </c>
    </row>
    <row r="282" spans="2:6" x14ac:dyDescent="0.25">
      <c r="B282" s="84" t="s">
        <v>120</v>
      </c>
      <c r="C282" s="51">
        <v>0</v>
      </c>
      <c r="D282" s="51">
        <v>0</v>
      </c>
      <c r="E282" s="51">
        <v>0</v>
      </c>
      <c r="F282" s="78">
        <v>0</v>
      </c>
    </row>
    <row r="283" spans="2:6" ht="15.75" thickBot="1" x14ac:dyDescent="0.3">
      <c r="B283" s="87" t="s">
        <v>121</v>
      </c>
      <c r="C283" s="80">
        <v>0</v>
      </c>
      <c r="D283" s="80">
        <v>0</v>
      </c>
      <c r="E283" s="80">
        <v>0</v>
      </c>
      <c r="F283" s="81">
        <v>0</v>
      </c>
    </row>
    <row r="284" spans="2:6" ht="16.5" thickBot="1" x14ac:dyDescent="0.3">
      <c r="B284" s="4" t="s">
        <v>64</v>
      </c>
      <c r="C284" s="13">
        <f>SUM(C277:C283)</f>
        <v>3863</v>
      </c>
      <c r="D284" s="13">
        <f t="shared" ref="D284:F284" si="11">SUM(D277:D283)</f>
        <v>37435</v>
      </c>
      <c r="E284" s="13">
        <f t="shared" si="11"/>
        <v>2603</v>
      </c>
      <c r="F284" s="89">
        <f t="shared" si="11"/>
        <v>20710</v>
      </c>
    </row>
    <row r="285" spans="2:6" x14ac:dyDescent="0.25">
      <c r="C285" s="88"/>
      <c r="D285" s="43"/>
      <c r="E285" s="88"/>
      <c r="F285" s="43"/>
    </row>
    <row r="286" spans="2:6" x14ac:dyDescent="0.25">
      <c r="C286" s="3"/>
      <c r="D286" s="3"/>
      <c r="E286" s="3"/>
      <c r="F286" s="3"/>
    </row>
    <row r="287" spans="2:6" x14ac:dyDescent="0.25">
      <c r="C287" s="3"/>
      <c r="D287" s="3"/>
      <c r="E287" s="3"/>
      <c r="F287" s="3"/>
    </row>
    <row r="288" spans="2:6" x14ac:dyDescent="0.25">
      <c r="C288" s="3"/>
      <c r="D288" s="3"/>
      <c r="E288" s="3"/>
      <c r="F288" s="3"/>
    </row>
    <row r="289" spans="2:6" s="21" customFormat="1" x14ac:dyDescent="0.25">
      <c r="C289" s="31"/>
      <c r="D289" s="31"/>
      <c r="E289" s="31"/>
      <c r="F289" s="31"/>
    </row>
    <row r="290" spans="2:6" s="21" customFormat="1" x14ac:dyDescent="0.25">
      <c r="B290" t="s">
        <v>216</v>
      </c>
      <c r="C290"/>
      <c r="D290"/>
      <c r="E290"/>
      <c r="F290" t="s">
        <v>217</v>
      </c>
    </row>
    <row r="291" spans="2:6" s="21" customFormat="1" ht="15.75" thickBot="1" x14ac:dyDescent="0.3">
      <c r="B291" t="s">
        <v>113</v>
      </c>
      <c r="C291"/>
      <c r="D291"/>
      <c r="E291"/>
      <c r="F291" t="s">
        <v>50</v>
      </c>
    </row>
    <row r="292" spans="2:6" s="21" customFormat="1" ht="15.75" x14ac:dyDescent="0.25">
      <c r="B292" s="121" t="s">
        <v>62</v>
      </c>
      <c r="C292" s="123">
        <v>2018</v>
      </c>
      <c r="D292" s="124"/>
      <c r="E292" s="123">
        <v>2019</v>
      </c>
      <c r="F292" s="132"/>
    </row>
    <row r="293" spans="2:6" s="21" customFormat="1" ht="16.5" thickBot="1" x14ac:dyDescent="0.3">
      <c r="B293" s="122"/>
      <c r="C293" s="47" t="s">
        <v>105</v>
      </c>
      <c r="D293" s="47" t="s">
        <v>106</v>
      </c>
      <c r="E293" s="47" t="s">
        <v>105</v>
      </c>
      <c r="F293" s="65" t="s">
        <v>106</v>
      </c>
    </row>
    <row r="294" spans="2:6" s="21" customFormat="1" x14ac:dyDescent="0.25">
      <c r="B294" s="90" t="s">
        <v>124</v>
      </c>
      <c r="C294" s="85">
        <v>0</v>
      </c>
      <c r="D294" s="85">
        <v>0</v>
      </c>
      <c r="E294" s="85">
        <v>102</v>
      </c>
      <c r="F294" s="86">
        <v>349.27998804999999</v>
      </c>
    </row>
    <row r="295" spans="2:6" s="21" customFormat="1" x14ac:dyDescent="0.25">
      <c r="B295" s="77" t="s">
        <v>137</v>
      </c>
      <c r="C295" s="51">
        <v>6703</v>
      </c>
      <c r="D295" s="51">
        <v>6651.5034190000006</v>
      </c>
      <c r="E295" s="51">
        <v>2422</v>
      </c>
      <c r="F295" s="78">
        <v>4526.2391058499998</v>
      </c>
    </row>
    <row r="296" spans="2:6" s="21" customFormat="1" x14ac:dyDescent="0.25">
      <c r="B296" s="77" t="s">
        <v>125</v>
      </c>
      <c r="C296" s="51">
        <v>1</v>
      </c>
      <c r="D296" s="51">
        <v>0.6239365</v>
      </c>
      <c r="E296" s="51">
        <v>0</v>
      </c>
      <c r="F296" s="78">
        <v>0</v>
      </c>
    </row>
    <row r="297" spans="2:6" s="21" customFormat="1" x14ac:dyDescent="0.25">
      <c r="B297" s="77" t="s">
        <v>126</v>
      </c>
      <c r="C297" s="51">
        <v>38</v>
      </c>
      <c r="D297" s="51">
        <v>90.924564500000002</v>
      </c>
      <c r="E297" s="51">
        <v>315</v>
      </c>
      <c r="F297" s="78">
        <v>415.75926069999997</v>
      </c>
    </row>
    <row r="298" spans="2:6" s="21" customFormat="1" x14ac:dyDescent="0.25">
      <c r="B298" s="77" t="s">
        <v>107</v>
      </c>
      <c r="C298" s="51">
        <v>12444</v>
      </c>
      <c r="D298" s="51">
        <v>14671.980240500001</v>
      </c>
      <c r="E298" s="51">
        <v>17178</v>
      </c>
      <c r="F298" s="78">
        <v>22340.325434350001</v>
      </c>
    </row>
    <row r="299" spans="2:6" s="21" customFormat="1" x14ac:dyDescent="0.25">
      <c r="B299" s="77" t="s">
        <v>127</v>
      </c>
      <c r="C299" s="51">
        <v>103</v>
      </c>
      <c r="D299" s="51">
        <v>86.557009000000008</v>
      </c>
      <c r="E299" s="51">
        <v>153</v>
      </c>
      <c r="F299" s="78">
        <v>90.501194699999999</v>
      </c>
    </row>
    <row r="300" spans="2:6" s="21" customFormat="1" x14ac:dyDescent="0.25">
      <c r="B300" s="77" t="s">
        <v>128</v>
      </c>
      <c r="C300" s="51">
        <v>4614</v>
      </c>
      <c r="D300" s="51">
        <v>8803.9141794999996</v>
      </c>
      <c r="E300" s="51">
        <v>8602</v>
      </c>
      <c r="F300" s="78">
        <v>20261.0946258</v>
      </c>
    </row>
    <row r="301" spans="2:6" s="21" customFormat="1" x14ac:dyDescent="0.25">
      <c r="B301" s="77" t="s">
        <v>129</v>
      </c>
      <c r="C301" s="51">
        <v>3809</v>
      </c>
      <c r="D301" s="51">
        <v>3882.1896245000003</v>
      </c>
      <c r="E301" s="51">
        <v>4165</v>
      </c>
      <c r="F301" s="78">
        <v>3137.9333989500001</v>
      </c>
    </row>
    <row r="302" spans="2:6" s="21" customFormat="1" x14ac:dyDescent="0.25">
      <c r="B302" s="77" t="s">
        <v>130</v>
      </c>
      <c r="C302" s="51">
        <v>221</v>
      </c>
      <c r="D302" s="51">
        <v>361.08906899999999</v>
      </c>
      <c r="E302" s="51">
        <v>350</v>
      </c>
      <c r="F302" s="78">
        <v>989.05763809999996</v>
      </c>
    </row>
    <row r="303" spans="2:6" s="21" customFormat="1" ht="15.75" thickBot="1" x14ac:dyDescent="0.3">
      <c r="B303" s="77" t="s">
        <v>131</v>
      </c>
      <c r="C303" s="51">
        <v>2187</v>
      </c>
      <c r="D303" s="51">
        <v>4577.2548855000005</v>
      </c>
      <c r="E303" s="51">
        <v>1343</v>
      </c>
      <c r="F303" s="78">
        <v>3416.2028473999999</v>
      </c>
    </row>
    <row r="304" spans="2:6" s="21" customFormat="1" ht="16.5" thickBot="1" x14ac:dyDescent="0.3">
      <c r="B304" s="93" t="s">
        <v>47</v>
      </c>
      <c r="C304" s="13">
        <f>SUM(C294:C303)</f>
        <v>30120</v>
      </c>
      <c r="D304" s="13">
        <f t="shared" ref="D304:F304" si="12">SUM(D294:D303)</f>
        <v>39126.036928000001</v>
      </c>
      <c r="E304" s="13">
        <f t="shared" si="12"/>
        <v>34630</v>
      </c>
      <c r="F304" s="89">
        <f t="shared" si="12"/>
        <v>55526.393493900003</v>
      </c>
    </row>
    <row r="305" spans="2:6" s="21" customFormat="1" ht="15.75" x14ac:dyDescent="0.25">
      <c r="B305" s="74"/>
      <c r="C305" s="111"/>
      <c r="D305" s="111"/>
      <c r="E305" s="112"/>
      <c r="F305" s="112"/>
    </row>
    <row r="308" spans="2:6" x14ac:dyDescent="0.25">
      <c r="B308" t="s">
        <v>218</v>
      </c>
      <c r="F308" t="s">
        <v>219</v>
      </c>
    </row>
    <row r="309" spans="2:6" ht="15.75" thickBot="1" x14ac:dyDescent="0.3">
      <c r="B309" t="s">
        <v>113</v>
      </c>
      <c r="F309" t="s">
        <v>50</v>
      </c>
    </row>
    <row r="310" spans="2:6" ht="15.75" x14ac:dyDescent="0.25">
      <c r="B310" s="121" t="s">
        <v>62</v>
      </c>
      <c r="C310" s="123">
        <v>2018</v>
      </c>
      <c r="D310" s="124"/>
      <c r="E310" s="123">
        <v>2019</v>
      </c>
      <c r="F310" s="132"/>
    </row>
    <row r="311" spans="2:6" ht="16.5" thickBot="1" x14ac:dyDescent="0.3">
      <c r="B311" s="122"/>
      <c r="C311" s="47" t="s">
        <v>105</v>
      </c>
      <c r="D311" s="47" t="s">
        <v>106</v>
      </c>
      <c r="E311" s="47" t="s">
        <v>105</v>
      </c>
      <c r="F311" s="65" t="s">
        <v>106</v>
      </c>
    </row>
    <row r="312" spans="2:6" x14ac:dyDescent="0.25">
      <c r="B312" s="90" t="s">
        <v>115</v>
      </c>
      <c r="C312" s="51">
        <v>168</v>
      </c>
      <c r="D312" s="51">
        <v>2920</v>
      </c>
      <c r="E312" s="51">
        <v>204</v>
      </c>
      <c r="F312" s="78">
        <v>3257</v>
      </c>
    </row>
    <row r="313" spans="2:6" x14ac:dyDescent="0.25">
      <c r="B313" s="77" t="s">
        <v>116</v>
      </c>
      <c r="C313" s="51">
        <v>293397</v>
      </c>
      <c r="D313" s="51">
        <v>412405</v>
      </c>
      <c r="E313" s="51">
        <v>265981</v>
      </c>
      <c r="F313" s="78">
        <v>365448</v>
      </c>
    </row>
    <row r="314" spans="2:6" x14ac:dyDescent="0.25">
      <c r="B314" s="77" t="s">
        <v>117</v>
      </c>
      <c r="C314" s="51">
        <v>21</v>
      </c>
      <c r="D314" s="51">
        <v>258</v>
      </c>
      <c r="E314" s="51">
        <v>27</v>
      </c>
      <c r="F314" s="78">
        <v>292</v>
      </c>
    </row>
    <row r="315" spans="2:6" x14ac:dyDescent="0.25">
      <c r="B315" s="77" t="s">
        <v>118</v>
      </c>
      <c r="C315" s="51">
        <v>2732</v>
      </c>
      <c r="D315" s="51">
        <v>7592</v>
      </c>
      <c r="E315" s="51">
        <v>2876</v>
      </c>
      <c r="F315" s="78">
        <v>8372</v>
      </c>
    </row>
    <row r="316" spans="2:6" x14ac:dyDescent="0.25">
      <c r="B316" s="77" t="s">
        <v>119</v>
      </c>
      <c r="C316" s="51">
        <v>2130</v>
      </c>
      <c r="D316" s="51">
        <v>12824</v>
      </c>
      <c r="E316" s="51">
        <v>2187</v>
      </c>
      <c r="F316" s="78">
        <v>11929</v>
      </c>
    </row>
    <row r="317" spans="2:6" x14ac:dyDescent="0.25">
      <c r="B317" s="77" t="s">
        <v>120</v>
      </c>
      <c r="C317" s="51">
        <v>82146</v>
      </c>
      <c r="D317" s="51">
        <v>835415</v>
      </c>
      <c r="E317" s="51">
        <v>100364</v>
      </c>
      <c r="F317" s="78">
        <v>744916</v>
      </c>
    </row>
    <row r="318" spans="2:6" ht="15.75" thickBot="1" x14ac:dyDescent="0.3">
      <c r="B318" s="79" t="s">
        <v>121</v>
      </c>
      <c r="C318" s="51">
        <v>6586</v>
      </c>
      <c r="D318" s="51">
        <v>90320</v>
      </c>
      <c r="E318" s="51">
        <v>6451</v>
      </c>
      <c r="F318" s="78">
        <v>80019</v>
      </c>
    </row>
    <row r="319" spans="2:6" ht="16.5" thickBot="1" x14ac:dyDescent="0.3">
      <c r="B319" s="4" t="s">
        <v>47</v>
      </c>
      <c r="C319" s="20">
        <f>SUM(C312:C318)</f>
        <v>387180</v>
      </c>
      <c r="D319" s="20">
        <f t="shared" ref="D319:F319" si="13">SUM(D312:D318)</f>
        <v>1361734</v>
      </c>
      <c r="E319" s="20">
        <f t="shared" si="13"/>
        <v>378090</v>
      </c>
      <c r="F319" s="119">
        <f t="shared" si="13"/>
        <v>1214233</v>
      </c>
    </row>
    <row r="320" spans="2:6" x14ac:dyDescent="0.25">
      <c r="C320" s="43"/>
      <c r="D320" s="43"/>
      <c r="E320" s="43"/>
      <c r="F320" s="43"/>
    </row>
    <row r="321" spans="2:6" ht="15.75" x14ac:dyDescent="0.25">
      <c r="C321" s="8"/>
      <c r="D321" s="8"/>
      <c r="E321" s="8"/>
      <c r="F321" s="8"/>
    </row>
    <row r="326" spans="2:6" x14ac:dyDescent="0.25">
      <c r="B326" t="s">
        <v>220</v>
      </c>
      <c r="F326" t="s">
        <v>221</v>
      </c>
    </row>
    <row r="327" spans="2:6" ht="15.75" thickBot="1" x14ac:dyDescent="0.3">
      <c r="B327" t="s">
        <v>113</v>
      </c>
      <c r="F327" t="s">
        <v>50</v>
      </c>
    </row>
    <row r="328" spans="2:6" ht="15.75" x14ac:dyDescent="0.25">
      <c r="B328" s="121" t="s">
        <v>62</v>
      </c>
      <c r="C328" s="123">
        <v>2018</v>
      </c>
      <c r="D328" s="124"/>
      <c r="E328" s="123">
        <v>2019</v>
      </c>
      <c r="F328" s="132"/>
    </row>
    <row r="329" spans="2:6" ht="16.5" thickBot="1" x14ac:dyDescent="0.3">
      <c r="B329" s="122"/>
      <c r="C329" s="47" t="s">
        <v>105</v>
      </c>
      <c r="D329" s="47" t="s">
        <v>106</v>
      </c>
      <c r="E329" s="47" t="s">
        <v>105</v>
      </c>
      <c r="F329" s="65" t="s">
        <v>106</v>
      </c>
    </row>
    <row r="330" spans="2:6" x14ac:dyDescent="0.25">
      <c r="B330" s="90" t="s">
        <v>65</v>
      </c>
      <c r="C330" s="85" t="s">
        <v>108</v>
      </c>
      <c r="D330" s="85" t="s">
        <v>108</v>
      </c>
      <c r="E330" s="85" t="s">
        <v>108</v>
      </c>
      <c r="F330" s="86" t="s">
        <v>108</v>
      </c>
    </row>
    <row r="331" spans="2:6" x14ac:dyDescent="0.25">
      <c r="B331" s="77" t="s">
        <v>66</v>
      </c>
      <c r="C331" s="51">
        <v>679957</v>
      </c>
      <c r="D331" s="51">
        <v>421738</v>
      </c>
      <c r="E331" s="57">
        <v>733661</v>
      </c>
      <c r="F331" s="92">
        <v>416854</v>
      </c>
    </row>
    <row r="332" spans="2:6" x14ac:dyDescent="0.25">
      <c r="B332" s="77" t="s">
        <v>72</v>
      </c>
      <c r="C332" s="51">
        <v>5744</v>
      </c>
      <c r="D332" s="51">
        <v>3837</v>
      </c>
      <c r="E332" s="57">
        <v>3683</v>
      </c>
      <c r="F332" s="92">
        <v>5060</v>
      </c>
    </row>
    <row r="333" spans="2:6" x14ac:dyDescent="0.25">
      <c r="B333" s="77" t="s">
        <v>68</v>
      </c>
      <c r="C333" s="51">
        <v>1102</v>
      </c>
      <c r="D333" s="51">
        <v>701</v>
      </c>
      <c r="E333" s="57">
        <v>2740</v>
      </c>
      <c r="F333" s="92">
        <v>1420</v>
      </c>
    </row>
    <row r="334" spans="2:6" x14ac:dyDescent="0.25">
      <c r="B334" s="77" t="s">
        <v>69</v>
      </c>
      <c r="C334" s="51">
        <v>3437</v>
      </c>
      <c r="D334" s="51">
        <v>22963</v>
      </c>
      <c r="E334" s="57">
        <v>2628</v>
      </c>
      <c r="F334" s="92">
        <v>16329.999999999998</v>
      </c>
    </row>
    <row r="335" spans="2:6" x14ac:dyDescent="0.25">
      <c r="B335" s="77" t="s">
        <v>70</v>
      </c>
      <c r="C335" s="51">
        <v>38047</v>
      </c>
      <c r="D335" s="51">
        <v>443038</v>
      </c>
      <c r="E335" s="57">
        <v>61160</v>
      </c>
      <c r="F335" s="92">
        <v>515919.99999999994</v>
      </c>
    </row>
    <row r="336" spans="2:6" ht="15.75" thickBot="1" x14ac:dyDescent="0.3">
      <c r="B336" s="91" t="s">
        <v>71</v>
      </c>
      <c r="C336" s="57" t="s">
        <v>108</v>
      </c>
      <c r="D336" s="57" t="s">
        <v>108</v>
      </c>
      <c r="E336" s="57" t="s">
        <v>108</v>
      </c>
      <c r="F336" s="92" t="s">
        <v>108</v>
      </c>
    </row>
    <row r="337" spans="2:6" ht="16.5" thickBot="1" x14ac:dyDescent="0.3">
      <c r="B337" s="4" t="s">
        <v>64</v>
      </c>
      <c r="C337" s="13">
        <f>SUM(C330:C336)</f>
        <v>728287</v>
      </c>
      <c r="D337" s="13">
        <f t="shared" ref="D337:F337" si="14">SUM(D330:D336)</f>
        <v>892277</v>
      </c>
      <c r="E337" s="13">
        <f t="shared" si="14"/>
        <v>803872</v>
      </c>
      <c r="F337" s="89">
        <f t="shared" si="14"/>
        <v>955584</v>
      </c>
    </row>
    <row r="338" spans="2:6" x14ac:dyDescent="0.25">
      <c r="C338" s="43"/>
      <c r="D338" s="43"/>
      <c r="E338" s="43"/>
      <c r="F338" s="43"/>
    </row>
    <row r="339" spans="2:6" ht="15.75" x14ac:dyDescent="0.25">
      <c r="C339" s="8"/>
      <c r="D339" s="8"/>
      <c r="E339" s="8"/>
      <c r="F339" s="8"/>
    </row>
    <row r="340" spans="2:6" x14ac:dyDescent="0.25">
      <c r="F340" s="43"/>
    </row>
    <row r="342" spans="2:6" x14ac:dyDescent="0.25">
      <c r="B342" t="s">
        <v>222</v>
      </c>
      <c r="F342" t="s">
        <v>223</v>
      </c>
    </row>
    <row r="343" spans="2:6" ht="15.75" thickBot="1" x14ac:dyDescent="0.3">
      <c r="B343" t="s">
        <v>113</v>
      </c>
      <c r="F343" t="s">
        <v>50</v>
      </c>
    </row>
    <row r="344" spans="2:6" ht="15.75" x14ac:dyDescent="0.25">
      <c r="B344" s="121" t="s">
        <v>62</v>
      </c>
      <c r="C344" s="123">
        <v>2018</v>
      </c>
      <c r="D344" s="124"/>
      <c r="E344" s="123">
        <v>2019</v>
      </c>
      <c r="F344" s="132"/>
    </row>
    <row r="345" spans="2:6" ht="16.5" thickBot="1" x14ac:dyDescent="0.3">
      <c r="B345" s="122"/>
      <c r="C345" s="47" t="s">
        <v>105</v>
      </c>
      <c r="D345" s="47" t="s">
        <v>106</v>
      </c>
      <c r="E345" s="47" t="s">
        <v>105</v>
      </c>
      <c r="F345" s="65" t="s">
        <v>106</v>
      </c>
    </row>
    <row r="346" spans="2:6" x14ac:dyDescent="0.25">
      <c r="B346" s="77" t="s">
        <v>115</v>
      </c>
      <c r="C346" s="51">
        <v>0</v>
      </c>
      <c r="D346" s="51">
        <v>1</v>
      </c>
      <c r="E346" s="51">
        <v>48</v>
      </c>
      <c r="F346" s="78">
        <v>81</v>
      </c>
    </row>
    <row r="347" spans="2:6" x14ac:dyDescent="0.25">
      <c r="B347" s="77" t="s">
        <v>66</v>
      </c>
      <c r="C347" s="51">
        <v>40239</v>
      </c>
      <c r="D347" s="51">
        <v>75996</v>
      </c>
      <c r="E347" s="51">
        <v>43311</v>
      </c>
      <c r="F347" s="78">
        <v>98975</v>
      </c>
    </row>
    <row r="348" spans="2:6" x14ac:dyDescent="0.25">
      <c r="B348" s="77" t="s">
        <v>117</v>
      </c>
      <c r="C348" s="51">
        <v>178</v>
      </c>
      <c r="D348" s="51">
        <v>10491</v>
      </c>
      <c r="E348" s="51">
        <v>229</v>
      </c>
      <c r="F348" s="78">
        <v>10842</v>
      </c>
    </row>
    <row r="349" spans="2:6" x14ac:dyDescent="0.25">
      <c r="B349" s="77" t="s">
        <v>118</v>
      </c>
      <c r="C349" s="51">
        <v>180</v>
      </c>
      <c r="D349" s="51">
        <v>1004</v>
      </c>
      <c r="E349" s="51">
        <v>136</v>
      </c>
      <c r="F349" s="78">
        <v>1746</v>
      </c>
    </row>
    <row r="350" spans="2:6" x14ac:dyDescent="0.25">
      <c r="B350" s="77" t="s">
        <v>119</v>
      </c>
      <c r="C350" s="51">
        <v>725</v>
      </c>
      <c r="D350" s="51">
        <v>6035</v>
      </c>
      <c r="E350" s="51">
        <v>213</v>
      </c>
      <c r="F350" s="78">
        <v>4210</v>
      </c>
    </row>
    <row r="351" spans="2:6" x14ac:dyDescent="0.25">
      <c r="B351" s="77" t="s">
        <v>120</v>
      </c>
      <c r="C351" s="51">
        <v>7760</v>
      </c>
      <c r="D351" s="51">
        <v>40423</v>
      </c>
      <c r="E351" s="51">
        <v>4866.8213640749082</v>
      </c>
      <c r="F351" s="78">
        <v>25352</v>
      </c>
    </row>
    <row r="352" spans="2:6" ht="15.75" thickBot="1" x14ac:dyDescent="0.3">
      <c r="B352" s="77" t="s">
        <v>121</v>
      </c>
      <c r="C352" s="51">
        <v>1843</v>
      </c>
      <c r="D352" s="51">
        <v>10368</v>
      </c>
      <c r="E352" s="51">
        <v>916</v>
      </c>
      <c r="F352" s="78">
        <v>6953</v>
      </c>
    </row>
    <row r="353" spans="2:7" ht="16.5" thickBot="1" x14ac:dyDescent="0.3">
      <c r="B353" s="75" t="s">
        <v>64</v>
      </c>
      <c r="C353" s="13">
        <f>SUM(C346:C352)</f>
        <v>50925</v>
      </c>
      <c r="D353" s="13">
        <f t="shared" ref="D353:F353" si="15">SUM(D346:D352)</f>
        <v>144318</v>
      </c>
      <c r="E353" s="13">
        <f t="shared" si="15"/>
        <v>49719.821364074909</v>
      </c>
      <c r="F353" s="89">
        <f t="shared" si="15"/>
        <v>148159</v>
      </c>
    </row>
    <row r="354" spans="2:7" x14ac:dyDescent="0.25">
      <c r="D354" s="43"/>
      <c r="F354" s="43"/>
    </row>
    <row r="355" spans="2:7" ht="15.75" x14ac:dyDescent="0.25">
      <c r="C355" s="8"/>
      <c r="D355" s="8"/>
      <c r="E355" s="8"/>
      <c r="F355" s="8"/>
      <c r="G355" s="8"/>
    </row>
  </sheetData>
  <mergeCells count="60">
    <mergeCell ref="B4:B5"/>
    <mergeCell ref="E4:F4"/>
    <mergeCell ref="B23:B24"/>
    <mergeCell ref="E23:F23"/>
    <mergeCell ref="C4:D4"/>
    <mergeCell ref="C23:D23"/>
    <mergeCell ref="B133:B134"/>
    <mergeCell ref="B148:B149"/>
    <mergeCell ref="B101:B102"/>
    <mergeCell ref="E101:F101"/>
    <mergeCell ref="B115:B116"/>
    <mergeCell ref="E115:F115"/>
    <mergeCell ref="C101:D101"/>
    <mergeCell ref="C133:D133"/>
    <mergeCell ref="E133:F133"/>
    <mergeCell ref="E246:F246"/>
    <mergeCell ref="B196:B197"/>
    <mergeCell ref="E196:F196"/>
    <mergeCell ref="B163:B164"/>
    <mergeCell ref="B344:B345"/>
    <mergeCell ref="E344:F344"/>
    <mergeCell ref="B292:B293"/>
    <mergeCell ref="B310:B311"/>
    <mergeCell ref="E310:F310"/>
    <mergeCell ref="E292:F292"/>
    <mergeCell ref="B328:B329"/>
    <mergeCell ref="E328:F328"/>
    <mergeCell ref="C292:D292"/>
    <mergeCell ref="C310:D310"/>
    <mergeCell ref="C328:D328"/>
    <mergeCell ref="C344:D344"/>
    <mergeCell ref="B260:B261"/>
    <mergeCell ref="E260:F260"/>
    <mergeCell ref="B275:B276"/>
    <mergeCell ref="E275:F275"/>
    <mergeCell ref="E148:F148"/>
    <mergeCell ref="E163:F163"/>
    <mergeCell ref="B178:B179"/>
    <mergeCell ref="E178:F178"/>
    <mergeCell ref="C148:D148"/>
    <mergeCell ref="C163:D163"/>
    <mergeCell ref="C178:D178"/>
    <mergeCell ref="C196:D196"/>
    <mergeCell ref="C275:D275"/>
    <mergeCell ref="C260:D260"/>
    <mergeCell ref="C246:D246"/>
    <mergeCell ref="B246:B247"/>
    <mergeCell ref="B86:B87"/>
    <mergeCell ref="C86:D86"/>
    <mergeCell ref="E86:F86"/>
    <mergeCell ref="C115:D115"/>
    <mergeCell ref="B37:B38"/>
    <mergeCell ref="C37:D37"/>
    <mergeCell ref="E37:F37"/>
    <mergeCell ref="B70:B71"/>
    <mergeCell ref="E70:F70"/>
    <mergeCell ref="B53:B54"/>
    <mergeCell ref="E53:F53"/>
    <mergeCell ref="C53:D53"/>
    <mergeCell ref="C70:D70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ج 55 إجمالي الصادرات</vt:lpstr>
      <vt:lpstr>ج 56-70 الصادرات البينية </vt:lpstr>
      <vt:lpstr>ج71-90 الصادرات وفقاً للأصناف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Tarek.D</dc:creator>
  <cp:lastModifiedBy>Saad Al-Baadani</cp:lastModifiedBy>
  <cp:revision/>
  <dcterms:created xsi:type="dcterms:W3CDTF">2018-12-03T07:26:07Z</dcterms:created>
  <dcterms:modified xsi:type="dcterms:W3CDTF">2023-01-15T09:43:21Z</dcterms:modified>
</cp:coreProperties>
</file>